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64" i="1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F445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F418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F382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F345"/>
  <c r="A345"/>
  <c r="A344"/>
  <c r="A343"/>
  <c r="A342"/>
  <c r="A341"/>
  <c r="A340"/>
  <c r="A339"/>
  <c r="F338"/>
  <c r="A338"/>
  <c r="A337"/>
  <c r="A336"/>
  <c r="A335"/>
  <c r="A334"/>
  <c r="A333"/>
  <c r="A332"/>
  <c r="A331"/>
  <c r="F330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F312"/>
  <c r="A312"/>
  <c r="A311"/>
  <c r="A310"/>
  <c r="A309"/>
  <c r="A308"/>
  <c r="A307"/>
  <c r="A306"/>
  <c r="A305"/>
  <c r="A304"/>
  <c r="A303"/>
  <c r="A302"/>
  <c r="A301"/>
  <c r="A300"/>
  <c r="F299"/>
  <c r="A299"/>
  <c r="A298"/>
  <c r="A297"/>
  <c r="A296"/>
  <c r="A295"/>
  <c r="A294"/>
  <c r="A293"/>
  <c r="A292"/>
  <c r="A291"/>
  <c r="F290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F273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F230"/>
  <c r="A230"/>
  <c r="A229"/>
  <c r="A228"/>
  <c r="F227"/>
  <c r="A227"/>
  <c r="A226"/>
  <c r="A225"/>
  <c r="A224"/>
  <c r="A223"/>
  <c r="A222"/>
  <c r="A221"/>
  <c r="A220"/>
  <c r="A219"/>
  <c r="F218"/>
  <c r="A218"/>
  <c r="A217"/>
  <c r="A216"/>
  <c r="F215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F146"/>
  <c r="F144" s="1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F128"/>
  <c r="A128"/>
  <c r="A127"/>
  <c r="A126"/>
  <c r="A125"/>
  <c r="A124"/>
  <c r="A123"/>
  <c r="A122"/>
  <c r="A121"/>
  <c r="A120"/>
  <c r="A119"/>
  <c r="A118"/>
  <c r="A117"/>
  <c r="A116"/>
  <c r="A115"/>
  <c r="A114"/>
  <c r="A113"/>
  <c r="F112"/>
  <c r="A112"/>
  <c r="A111"/>
  <c r="A110"/>
  <c r="A109"/>
  <c r="A108"/>
  <c r="A107"/>
  <c r="A106"/>
  <c r="A105"/>
  <c r="A104"/>
  <c r="A103"/>
  <c r="A102"/>
  <c r="A101"/>
  <c r="F100"/>
  <c r="A100"/>
  <c r="A99"/>
  <c r="A98"/>
  <c r="A97"/>
  <c r="A96"/>
  <c r="A95"/>
  <c r="A94"/>
  <c r="A93"/>
  <c r="A92"/>
  <c r="A91"/>
  <c r="A90"/>
  <c r="A89"/>
  <c r="F88"/>
  <c r="A88"/>
  <c r="A87"/>
  <c r="A86"/>
  <c r="A85"/>
  <c r="A84"/>
  <c r="A83"/>
  <c r="A82"/>
  <c r="A81"/>
  <c r="A80"/>
  <c r="A79"/>
  <c r="A78"/>
  <c r="A77"/>
  <c r="A76"/>
  <c r="F75"/>
  <c r="A75"/>
  <c r="A74"/>
  <c r="A73"/>
  <c r="A72"/>
  <c r="A71"/>
  <c r="A70"/>
  <c r="A69"/>
  <c r="A68"/>
  <c r="A67"/>
  <c r="A66"/>
  <c r="A65"/>
  <c r="A64"/>
  <c r="A63"/>
  <c r="A62"/>
  <c r="A61"/>
  <c r="A60"/>
  <c r="A59"/>
  <c r="F58"/>
  <c r="A58"/>
  <c r="A57"/>
  <c r="A56"/>
  <c r="A55"/>
  <c r="A54"/>
  <c r="A53"/>
  <c r="A52"/>
  <c r="A51"/>
  <c r="A50"/>
  <c r="F49"/>
  <c r="A49"/>
  <c r="A48"/>
  <c r="A47"/>
  <c r="A46"/>
  <c r="A45"/>
  <c r="A44"/>
  <c r="F43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252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65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<sst xmlns="http://schemas.openxmlformats.org/spreadsheetml/2006/main" count="3296" uniqueCount="608">
  <si>
    <t>Plan nabave Klinike za ortopediju Lovran za 2025. god. - 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</si>
  <si>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</si>
  <si>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</si>
  <si>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</si>
  <si>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</si>
  <si>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</si>
  <si>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</si>
  <si>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</si>
  <si>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</si>
  <si>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</si>
  <si>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</si>
  <si>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</si>
  <si>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</si>
  <si>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</si>
  <si>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</si>
  <si>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</si>
  <si>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</si>
  <si>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</si>
  <si>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</si>
  <si>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</si>
  <si>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</si>
  <si>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</si>
  <si>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</si>
  <si>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</si>
  <si>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</si>
  <si>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</si>
  <si>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</si>
  <si>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</si>
  <si>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</si>
  <si>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</si>
  <si>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</si>
  <si>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</si>
  <si>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</si>
  <si>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</si>
  <si>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</si>
  <si>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</si>
  <si>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</si>
  <si>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</si>
  <si>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</si>
  <si>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</si>
  <si>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</si>
  <si>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</si>
  <si>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</si>
  <si>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</si>
  <si>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</si>
  <si>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</si>
  <si>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</si>
  <si>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</si>
  <si>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</si>
  <si>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</si>
  <si>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</si>
  <si>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Boca s kapaljkom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</si>
  <si>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</si>
  <si>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</si>
  <si>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</si>
  <si>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</si>
  <si>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</si>
  <si>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 xml:space="preserve"> </t>
  </si>
  <si>
    <t>Kateteri</t>
  </si>
  <si>
    <t>Konične epruvete</t>
  </si>
  <si>
    <t>Jednokratne gaćice za op. salu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</si>
  <si>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</si>
  <si>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</si>
  <si>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</si>
  <si>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</si>
  <si>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</si>
  <si>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</si>
  <si>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</si>
  <si>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</si>
  <si>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</si>
  <si>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</si>
  <si>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</si>
  <si>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</si>
  <si>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</si>
  <si>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</si>
  <si>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</si>
  <si>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</si>
  <si>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</si>
  <si>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</si>
  <si>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</si>
  <si>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Pamučne komprese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</si>
  <si>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</si>
  <si>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</si>
  <si>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</si>
  <si>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</si>
  <si>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</si>
  <si>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</si>
  <si>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</si>
  <si>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</si>
  <si>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</si>
  <si>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</si>
  <si>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</si>
  <si>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</si>
  <si>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</si>
  <si>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</si>
  <si>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</si>
  <si>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</si>
  <si>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</si>
  <si>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</si>
  <si>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</si>
  <si>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</si>
  <si>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</si>
  <si>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</si>
  <si>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</si>
  <si>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</si>
  <si>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</si>
  <si>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</si>
  <si>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</si>
  <si>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</si>
  <si>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</si>
  <si>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</si>
  <si>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</si>
  <si>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</si>
  <si>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</si>
  <si>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</si>
  <si>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</si>
  <si>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Biološki indikatori za očitavanje u mikrobiološkom laboratoriju I</t>
  </si>
  <si>
    <t>Kemijski indikatori  za parnu sterilizaciju</t>
  </si>
  <si>
    <t>12. mj.</t>
  </si>
  <si>
    <t>Potrošni materijal za čišćenje instrumenata</t>
  </si>
  <si>
    <t>Potrošni materijal za zaštitu instrumenata</t>
  </si>
  <si>
    <t>Biološki indikatori za očitavanje u inkubatoru I</t>
  </si>
  <si>
    <t>Jednokratne krpice za njegu instrumenata</t>
  </si>
  <si>
    <t>Bowie+Dick test</t>
  </si>
  <si>
    <t>Bowie+Dick test za kombinirano parnoplinske sterilizatore</t>
  </si>
  <si>
    <t>Potrošni materijal za aesculap kontejnerski sustav i održavanje instrumenata</t>
  </si>
  <si>
    <t>Rukavi za sterilizaciju sa tri kemijska indikatora I</t>
  </si>
  <si>
    <t>IV kvartal</t>
  </si>
  <si>
    <t>Netkani peteroslojni ovoj za sterilizaciju I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</si>
  <si>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</si>
  <si>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</si>
  <si>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</si>
  <si>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</si>
  <si>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</si>
  <si>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</si>
  <si>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</si>
  <si>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</si>
  <si>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</si>
  <si>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</si>
  <si>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</si>
  <si>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</si>
  <si>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</si>
  <si>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</si>
  <si>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</si>
  <si>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</si>
  <si>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</si>
  <si>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</si>
  <si>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</si>
  <si>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</si>
  <si>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</si>
  <si>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</si>
  <si>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</si>
  <si>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</si>
  <si>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</si>
  <si>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</si>
  <si>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</si>
  <si>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</si>
  <si>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</si>
  <si>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</si>
  <si>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</si>
  <si>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</si>
  <si>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>Setovi, trljačice i deka</t>
  </si>
  <si>
    <t xml:space="preserve">Potrošni materijal za drenažu, toracentezu i 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</si>
  <si>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</si>
  <si>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</si>
  <si>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</si>
  <si>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</si>
  <si>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</si>
  <si>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</si>
  <si>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</si>
  <si>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</si>
  <si>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</si>
  <si>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</si>
  <si>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</si>
  <si>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</si>
  <si>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</si>
  <si>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</si>
  <si>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</si>
  <si>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</si>
  <si>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</si>
  <si>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</si>
  <si>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</si>
  <si>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</si>
  <si>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</si>
  <si>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</si>
  <si>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</si>
  <si>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</si>
  <si>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</si>
  <si>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</si>
  <si>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</si>
  <si>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</si>
  <si>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</t>
  </si>
  <si>
    <t>I-III kvartal</t>
  </si>
  <si>
    <t>2 mj.</t>
  </si>
  <si>
    <t>E-JN-6/25</t>
  </si>
  <si>
    <t>Kupnja i isporuka uređaja za blijedu stazu i irigaciju - 2 kom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</si>
  <si>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</si>
  <si>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</si>
  <si>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</si>
  <si>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</si>
  <si>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</si>
  <si>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</si>
  <si>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</si>
  <si>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</si>
  <si>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</si>
  <si>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</si>
  <si>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</si>
  <si>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</si>
  <si>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</si>
  <si>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</si>
  <si>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</si>
  <si>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</si>
  <si>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</si>
  <si>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</si>
  <si>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</si>
  <si>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</si>
  <si>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</si>
  <si>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</si>
  <si>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</si>
  <si>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</si>
  <si>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</si>
  <si>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</si>
  <si>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</si>
  <si>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</si>
  <si>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</si>
  <si>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</si>
  <si>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</si>
  <si>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</si>
  <si>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</si>
  <si>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</si>
  <si>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</si>
  <si>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</si>
  <si>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</si>
  <si>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</si>
  <si>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</si>
  <si>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</si>
  <si>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</si>
  <si>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</si>
  <si>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</si>
  <si>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</si>
  <si>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</si>
  <si>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</si>
  <si>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</si>
  <si>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</si>
  <si>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</si>
  <si>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</si>
  <si>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</si>
  <si>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</si>
  <si>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</si>
  <si>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</si>
  <si>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</si>
  <si>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</si>
  <si>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</si>
  <si>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</si>
  <si>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</si>
  <si>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</si>
  <si>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</si>
  <si>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</si>
  <si>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</si>
  <si>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</si>
  <si>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</si>
  <si>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</si>
  <si>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</si>
  <si>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</si>
  <si>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</si>
  <si>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</si>
  <si>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</si>
  <si>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</si>
  <si>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</si>
  <si>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</si>
  <si>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</si>
  <si>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</si>
  <si>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</si>
  <si>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</si>
  <si>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</si>
  <si>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</si>
  <si>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</si>
  <si>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</si>
  <si>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</si>
  <si>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</si>
  <si>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</si>
  <si>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</si>
  <si>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</si>
  <si>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</si>
  <si>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</si>
  <si>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</si>
  <si>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</si>
  <si>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</si>
  <si>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</si>
  <si>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</si>
  <si>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</si>
  <si>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</si>
  <si>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</si>
  <si>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</si>
  <si>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</si>
  <si>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</si>
  <si>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</si>
  <si>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</si>
  <si>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</si>
  <si>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</si>
  <si>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</si>
  <si>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</si>
  <si>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E-JN-12-24</t>
  </si>
  <si>
    <t>Sredstva za pranje noćnih posuda i instrumenata</t>
  </si>
  <si>
    <t>39830000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</si>
  <si>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</si>
  <si>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</si>
  <si>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</si>
  <si>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</si>
  <si>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</si>
  <si>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</si>
  <si>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</si>
  <si>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</si>
  <si>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</si>
  <si>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</si>
  <si>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Vijci</t>
  </si>
  <si>
    <t>Vijci 1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</si>
  <si>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</si>
  <si>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</si>
  <si>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</si>
  <si>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</si>
  <si>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</si>
  <si>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</si>
  <si>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</si>
  <si>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</si>
  <si>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</si>
  <si>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</si>
  <si>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</si>
  <si>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</si>
  <si>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</si>
  <si>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</si>
  <si>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</si>
  <si>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</si>
  <si>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</si>
  <si>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</si>
  <si>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</si>
  <si>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</si>
  <si>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</si>
  <si>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</si>
  <si>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</si>
  <si>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</si>
  <si>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</si>
  <si>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</si>
  <si>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</si>
  <si>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</si>
  <si>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</si>
  <si>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</si>
  <si>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</si>
  <si>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</si>
  <si>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</si>
  <si>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</si>
  <si>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</si>
  <si>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</si>
  <si>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</si>
  <si>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</si>
  <si>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</si>
  <si>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</si>
  <si>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</si>
  <si>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</si>
  <si>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</si>
  <si>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</si>
  <si>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</si>
  <si>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E-VV-5/25</t>
  </si>
  <si>
    <t>Lijekovi (koji nisu uključeni u postupak zajedničke nabave)</t>
  </si>
  <si>
    <t>Emulzija za infuziju</t>
  </si>
  <si>
    <t>Glukoza</t>
  </si>
  <si>
    <t>Hidroksietil škrob</t>
  </si>
  <si>
    <t>Kalij klorid</t>
  </si>
  <si>
    <t>Lijekovi s djelovanjem na krv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</si>
  <si>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</si>
  <si>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</si>
  <si>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</si>
  <si>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</si>
  <si>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</si>
  <si>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</si>
  <si>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Sterilni gel</t>
  </si>
  <si>
    <t>Različito</t>
  </si>
  <si>
    <t>Podloga za pripravke za kožu</t>
  </si>
  <si>
    <t>Ephedrin</t>
  </si>
  <si>
    <t>Različito II</t>
  </si>
  <si>
    <t>13 mj.</t>
  </si>
  <si>
    <t>E-MV-9/25</t>
  </si>
  <si>
    <t>Usluge održavanja i popravka poslovnih informacijskih sustava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</si>
  <si>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</si>
  <si>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</si>
  <si>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</si>
  <si>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</si>
  <si>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</si>
  <si>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E-MV-10/25</t>
  </si>
  <si>
    <t>Usluge održavanja i popravka laboratorijskog informacijskog sustava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</si>
  <si>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</si>
  <si>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</si>
  <si>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</si>
  <si>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</si>
  <si>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</si>
  <si>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</si>
  <si>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</si>
  <si>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</si>
  <si>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</si>
  <si>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</si>
  <si>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</si>
  <si>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</si>
  <si>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</si>
  <si>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</si>
  <si>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</si>
  <si>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</si>
  <si>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</si>
  <si>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</si>
  <si>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</si>
  <si>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</si>
  <si>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</si>
  <si>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</si>
  <si>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</si>
  <si>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</si>
  <si>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</si>
  <si>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</si>
  <si>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</si>
  <si>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</si>
  <si>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</si>
  <si>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</si>
  <si>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</si>
  <si>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</si>
  <si>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</si>
  <si>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</si>
  <si>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</si>
  <si>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</si>
  <si>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</si>
  <si>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</si>
  <si>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</si>
  <si>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</si>
  <si>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</si>
  <si>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</si>
  <si>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</si>
  <si>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</si>
  <si>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</si>
  <si>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</si>
  <si>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</si>
  <si>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</si>
  <si>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</si>
  <si>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</si>
  <si>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</si>
  <si>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</si>
  <si>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</si>
  <si>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</si>
  <si>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</si>
  <si>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</si>
  <si>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</si>
  <si>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</si>
  <si>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</si>
  <si>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</si>
  <si>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</si>
  <si>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</si>
  <si>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</si>
  <si>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</si>
  <si>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</si>
  <si>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</si>
  <si>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</si>
  <si>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</si>
  <si>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</si>
  <si>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</si>
  <si>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</si>
  <si>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</si>
  <si>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</si>
  <si>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</si>
  <si>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</si>
  <si>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</si>
  <si>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</si>
  <si>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</si>
  <si>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</si>
  <si>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</si>
  <si>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</si>
  <si>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</si>
  <si>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</si>
  <si>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</si>
  <si>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</si>
  <si>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</si>
  <si>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</si>
  <si>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</si>
  <si>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</si>
  <si>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</si>
  <si>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</si>
  <si>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</si>
  <si>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</si>
  <si>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</si>
  <si>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</si>
  <si>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</si>
  <si>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</si>
  <si>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</si>
  <si>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</si>
  <si>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</si>
  <si>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</si>
  <si>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</si>
  <si>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</si>
  <si>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</si>
  <si>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</si>
  <si>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</si>
  <si>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NITKO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</si>
  <si>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</si>
  <si>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</si>
  <si>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</si>
  <si>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</si>
  <si>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</si>
  <si>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</si>
  <si>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</si>
  <si>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</si>
  <si>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</si>
  <si>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</si>
  <si>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</si>
  <si>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</si>
  <si>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</si>
  <si>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</si>
  <si>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</si>
  <si>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</si>
  <si>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Elastomerske infuzijske pumpe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</si>
  <si>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</si>
  <si>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</si>
  <si>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</si>
  <si>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</si>
  <si>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</si>
  <si>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</si>
  <si>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</si>
  <si>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</si>
  <si>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</si>
  <si>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</si>
  <si>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</si>
  <si>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</si>
  <si>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</si>
  <si>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</si>
  <si>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</si>
  <si>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</si>
  <si>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</si>
  <si>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</si>
  <si>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</si>
  <si>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</si>
  <si>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</si>
  <si>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</si>
  <si>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</si>
  <si>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</si>
  <si>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BRISANO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</si>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</sst>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4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/>
    </xf>
    <xf numFmtId="17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3" fontId="1" fillId="0" borderId="1" xfId="0" applyNumberFormat="1" applyFont="1" applyFill="1" applyBorder="1"/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" fontId="1" fillId="0" borderId="3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/>
    </xf>
    <xf numFmtId="17" fontId="2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E491"/>
  <sheetViews>
    <sheetView tabSelected="1" workbookViewId="0">
      <selection activeCell="C4" sqref="C4"/>
    </sheetView>
  </sheetViews>
  <sheetFormatPr defaultRowHeight="12.75"/>
  <cols>
    <col min="1" max="1" width="4.5703125" style="1" customWidth="1"/>
    <col min="2" max="2" width="10.28515625" style="4" bestFit="1" customWidth="1"/>
    <col min="3" max="3" width="30.42578125" style="1" customWidth="1"/>
    <col min="4" max="4" width="8.28515625" style="1" customWidth="1"/>
    <col min="5" max="5" width="9.85546875" style="75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4" customWidth="1"/>
    <col min="14" max="14" width="10.42578125" style="1" hidden="1" customWidth="1"/>
    <col min="15" max="135" width="9.140625" style="5"/>
    <col min="136" max="16384" width="9.140625" style="1"/>
  </cols>
  <sheetData>
    <row r="1" spans="1:135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35" ht="69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7" t="s">
        <v>13</v>
      </c>
    </row>
    <row r="3" spans="1:135" ht="24.95" customHeight="1">
      <c r="A3" s="9">
        <f>ROW()-2</f>
        <v>1</v>
      </c>
      <c r="B3" s="10" t="s">
        <v>14</v>
      </c>
      <c r="C3" s="11" t="s">
        <v>15</v>
      </c>
      <c r="D3" s="9"/>
      <c r="E3" s="12"/>
      <c r="F3" s="13">
        <f>SUM(E4:E41)</f>
        <v>79250</v>
      </c>
      <c r="G3" s="9"/>
      <c r="H3" s="9"/>
      <c r="I3" s="6"/>
      <c r="J3" s="6"/>
      <c r="K3" s="9"/>
      <c r="L3" s="9"/>
      <c r="M3" s="9"/>
    </row>
    <row r="4" spans="1:135" ht="24.95" customHeight="1">
      <c r="A4" s="9">
        <f>ROW()-2</f>
        <v>2</v>
      </c>
      <c r="B4" s="14">
        <v>1</v>
      </c>
      <c r="C4" s="15" t="s">
        <v>16</v>
      </c>
      <c r="D4" s="9">
        <v>33141000</v>
      </c>
      <c r="E4" s="12">
        <v>140</v>
      </c>
      <c r="F4" s="7" t="s">
        <v>17</v>
      </c>
      <c r="G4" s="9"/>
      <c r="H4" s="9" t="s">
        <v>18</v>
      </c>
      <c r="I4" s="6" t="s">
        <v>19</v>
      </c>
      <c r="J4" s="6" t="s">
        <v>20</v>
      </c>
      <c r="K4" s="16" t="s">
        <v>21</v>
      </c>
      <c r="L4" s="9" t="s">
        <v>22</v>
      </c>
      <c r="M4" s="9"/>
    </row>
    <row r="5" spans="1:135" ht="25.5" customHeight="1">
      <c r="A5" s="9">
        <f t="shared" ref="A5:A69" si="0">ROW()-2</f>
        <v>3</v>
      </c>
      <c r="B5" s="14">
        <v>2</v>
      </c>
      <c r="C5" s="15" t="s">
        <v>23</v>
      </c>
      <c r="D5" s="9">
        <v>33141000</v>
      </c>
      <c r="E5" s="12">
        <v>270</v>
      </c>
      <c r="F5" s="7" t="s">
        <v>17</v>
      </c>
      <c r="G5" s="9"/>
      <c r="H5" s="9" t="s">
        <v>18</v>
      </c>
      <c r="I5" s="6" t="s">
        <v>19</v>
      </c>
      <c r="J5" s="6" t="s">
        <v>20</v>
      </c>
      <c r="K5" s="16" t="s">
        <v>21</v>
      </c>
      <c r="L5" s="9" t="s">
        <v>22</v>
      </c>
      <c r="M5" s="9"/>
    </row>
    <row r="6" spans="1:135" ht="24.95" customHeight="1">
      <c r="A6" s="9">
        <f t="shared" si="0"/>
        <v>4</v>
      </c>
      <c r="B6" s="14">
        <v>3</v>
      </c>
      <c r="C6" s="15" t="s">
        <v>24</v>
      </c>
      <c r="D6" s="9">
        <v>33141000</v>
      </c>
      <c r="E6" s="12">
        <v>100</v>
      </c>
      <c r="F6" s="9" t="s">
        <v>17</v>
      </c>
      <c r="G6" s="9"/>
      <c r="H6" s="9" t="s">
        <v>18</v>
      </c>
      <c r="I6" s="6" t="s">
        <v>19</v>
      </c>
      <c r="J6" s="6" t="s">
        <v>20</v>
      </c>
      <c r="K6" s="16" t="s">
        <v>21</v>
      </c>
      <c r="L6" s="9" t="s">
        <v>22</v>
      </c>
      <c r="M6" s="9"/>
    </row>
    <row r="7" spans="1:135" ht="24.95" customHeight="1">
      <c r="A7" s="9">
        <f t="shared" si="0"/>
        <v>5</v>
      </c>
      <c r="B7" s="14">
        <v>4</v>
      </c>
      <c r="C7" s="15" t="s">
        <v>25</v>
      </c>
      <c r="D7" s="9">
        <v>33141000</v>
      </c>
      <c r="E7" s="12">
        <v>6600</v>
      </c>
      <c r="F7" s="7" t="s">
        <v>17</v>
      </c>
      <c r="G7" s="9"/>
      <c r="H7" s="9" t="s">
        <v>18</v>
      </c>
      <c r="I7" s="6" t="s">
        <v>19</v>
      </c>
      <c r="J7" s="6" t="s">
        <v>20</v>
      </c>
      <c r="K7" s="16" t="s">
        <v>21</v>
      </c>
      <c r="L7" s="9" t="s">
        <v>22</v>
      </c>
      <c r="M7" s="9"/>
    </row>
    <row r="8" spans="1:135" s="17" customFormat="1" ht="24.95" customHeight="1">
      <c r="A8" s="9">
        <f t="shared" si="0"/>
        <v>6</v>
      </c>
      <c r="B8" s="14">
        <v>5</v>
      </c>
      <c r="C8" s="15" t="s">
        <v>26</v>
      </c>
      <c r="D8" s="9">
        <v>33141000</v>
      </c>
      <c r="E8" s="12">
        <v>120</v>
      </c>
      <c r="F8" s="7" t="s">
        <v>17</v>
      </c>
      <c r="G8" s="9"/>
      <c r="H8" s="9" t="s">
        <v>18</v>
      </c>
      <c r="I8" s="6" t="s">
        <v>19</v>
      </c>
      <c r="J8" s="6" t="s">
        <v>20</v>
      </c>
      <c r="K8" s="16" t="s">
        <v>21</v>
      </c>
      <c r="L8" s="9" t="s">
        <v>22</v>
      </c>
      <c r="M8" s="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</row>
    <row r="9" spans="1:135" ht="24.95" customHeight="1">
      <c r="A9" s="9">
        <f t="shared" si="0"/>
        <v>7</v>
      </c>
      <c r="B9" s="14">
        <v>6</v>
      </c>
      <c r="C9" s="15" t="s">
        <v>27</v>
      </c>
      <c r="D9" s="9">
        <v>33141000</v>
      </c>
      <c r="E9" s="12">
        <v>1350</v>
      </c>
      <c r="F9" s="7" t="s">
        <v>17</v>
      </c>
      <c r="G9" s="9"/>
      <c r="H9" s="9" t="s">
        <v>18</v>
      </c>
      <c r="I9" s="6" t="s">
        <v>19</v>
      </c>
      <c r="J9" s="6" t="s">
        <v>20</v>
      </c>
      <c r="K9" s="16" t="s">
        <v>21</v>
      </c>
      <c r="L9" s="9" t="s">
        <v>22</v>
      </c>
      <c r="M9" s="9"/>
      <c r="N9" s="1">
        <v>5</v>
      </c>
    </row>
    <row r="10" spans="1:135" s="17" customFormat="1" ht="24.95" customHeight="1">
      <c r="A10" s="9">
        <f t="shared" si="0"/>
        <v>8</v>
      </c>
      <c r="B10" s="14">
        <v>7</v>
      </c>
      <c r="C10" s="15" t="s">
        <v>28</v>
      </c>
      <c r="D10" s="9">
        <v>33141000</v>
      </c>
      <c r="E10" s="12">
        <v>2920</v>
      </c>
      <c r="F10" s="9" t="s">
        <v>17</v>
      </c>
      <c r="G10" s="9"/>
      <c r="H10" s="9" t="s">
        <v>18</v>
      </c>
      <c r="I10" s="6" t="s">
        <v>19</v>
      </c>
      <c r="J10" s="6" t="s">
        <v>20</v>
      </c>
      <c r="K10" s="16" t="s">
        <v>21</v>
      </c>
      <c r="L10" s="9" t="s">
        <v>22</v>
      </c>
      <c r="M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</row>
    <row r="11" spans="1:135" s="17" customFormat="1" ht="24.95" customHeight="1">
      <c r="A11" s="9">
        <f t="shared" si="0"/>
        <v>9</v>
      </c>
      <c r="B11" s="14">
        <v>8</v>
      </c>
      <c r="C11" s="15" t="s">
        <v>29</v>
      </c>
      <c r="D11" s="9">
        <v>33141000</v>
      </c>
      <c r="E11" s="12">
        <v>20</v>
      </c>
      <c r="F11" s="9" t="s">
        <v>17</v>
      </c>
      <c r="G11" s="9"/>
      <c r="H11" s="9" t="s">
        <v>18</v>
      </c>
      <c r="I11" s="6" t="s">
        <v>19</v>
      </c>
      <c r="J11" s="6" t="s">
        <v>20</v>
      </c>
      <c r="K11" s="16" t="s">
        <v>21</v>
      </c>
      <c r="L11" s="9" t="s">
        <v>22</v>
      </c>
      <c r="M11" s="19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</row>
    <row r="12" spans="1:135" ht="24.95" customHeight="1">
      <c r="A12" s="9">
        <f t="shared" si="0"/>
        <v>10</v>
      </c>
      <c r="B12" s="14">
        <v>9</v>
      </c>
      <c r="C12" s="15" t="s">
        <v>30</v>
      </c>
      <c r="D12" s="9">
        <v>33141000</v>
      </c>
      <c r="E12" s="12">
        <v>1050</v>
      </c>
      <c r="F12" s="7" t="s">
        <v>17</v>
      </c>
      <c r="G12" s="9"/>
      <c r="H12" s="9" t="s">
        <v>18</v>
      </c>
      <c r="I12" s="6" t="s">
        <v>19</v>
      </c>
      <c r="J12" s="6" t="s">
        <v>20</v>
      </c>
      <c r="K12" s="16" t="s">
        <v>21</v>
      </c>
      <c r="L12" s="9" t="s">
        <v>22</v>
      </c>
      <c r="M12" s="9"/>
    </row>
    <row r="13" spans="1:135" s="17" customFormat="1" ht="24.95" customHeight="1">
      <c r="A13" s="9">
        <f t="shared" si="0"/>
        <v>11</v>
      </c>
      <c r="B13" s="14">
        <v>10</v>
      </c>
      <c r="C13" s="15" t="s">
        <v>31</v>
      </c>
      <c r="D13" s="9">
        <v>33141000</v>
      </c>
      <c r="E13" s="12">
        <v>3530</v>
      </c>
      <c r="F13" s="9" t="s">
        <v>17</v>
      </c>
      <c r="G13" s="9"/>
      <c r="H13" s="9" t="s">
        <v>18</v>
      </c>
      <c r="I13" s="6" t="s">
        <v>19</v>
      </c>
      <c r="J13" s="6" t="s">
        <v>20</v>
      </c>
      <c r="K13" s="16" t="s">
        <v>21</v>
      </c>
      <c r="L13" s="9" t="s">
        <v>22</v>
      </c>
      <c r="M13" s="19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</row>
    <row r="14" spans="1:135" ht="24.95" customHeight="1">
      <c r="A14" s="9">
        <f t="shared" si="0"/>
        <v>12</v>
      </c>
      <c r="B14" s="14">
        <v>11</v>
      </c>
      <c r="C14" s="15" t="s">
        <v>32</v>
      </c>
      <c r="D14" s="9">
        <v>33141000</v>
      </c>
      <c r="E14" s="12">
        <v>2190</v>
      </c>
      <c r="F14" s="7" t="s">
        <v>17</v>
      </c>
      <c r="G14" s="9"/>
      <c r="H14" s="9" t="s">
        <v>18</v>
      </c>
      <c r="I14" s="6" t="s">
        <v>19</v>
      </c>
      <c r="J14" s="6" t="s">
        <v>20</v>
      </c>
      <c r="K14" s="16" t="s">
        <v>21</v>
      </c>
      <c r="L14" s="9" t="s">
        <v>22</v>
      </c>
      <c r="M14" s="9"/>
    </row>
    <row r="15" spans="1:135" s="17" customFormat="1" ht="24.95" customHeight="1">
      <c r="A15" s="9">
        <f t="shared" si="0"/>
        <v>13</v>
      </c>
      <c r="B15" s="14">
        <v>12</v>
      </c>
      <c r="C15" s="15" t="s">
        <v>33</v>
      </c>
      <c r="D15" s="9">
        <v>33141000</v>
      </c>
      <c r="E15" s="12">
        <v>100</v>
      </c>
      <c r="F15" s="9" t="s">
        <v>17</v>
      </c>
      <c r="G15" s="9"/>
      <c r="H15" s="9" t="s">
        <v>18</v>
      </c>
      <c r="I15" s="6" t="s">
        <v>19</v>
      </c>
      <c r="J15" s="6" t="s">
        <v>20</v>
      </c>
      <c r="K15" s="16" t="s">
        <v>21</v>
      </c>
      <c r="L15" s="9" t="s">
        <v>22</v>
      </c>
      <c r="M15" s="19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</row>
    <row r="16" spans="1:135" s="17" customFormat="1" ht="24.95" customHeight="1">
      <c r="A16" s="9">
        <f t="shared" si="0"/>
        <v>14</v>
      </c>
      <c r="B16" s="14">
        <v>13</v>
      </c>
      <c r="C16" s="15" t="s">
        <v>34</v>
      </c>
      <c r="D16" s="9">
        <v>33141000</v>
      </c>
      <c r="E16" s="12">
        <v>440</v>
      </c>
      <c r="F16" s="9" t="s">
        <v>17</v>
      </c>
      <c r="G16" s="9"/>
      <c r="H16" s="9" t="s">
        <v>18</v>
      </c>
      <c r="I16" s="6" t="s">
        <v>19</v>
      </c>
      <c r="J16" s="6" t="s">
        <v>20</v>
      </c>
      <c r="K16" s="16" t="s">
        <v>21</v>
      </c>
      <c r="L16" s="9" t="s">
        <v>22</v>
      </c>
      <c r="M16" s="19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</row>
    <row r="17" spans="1:135" ht="24.95" customHeight="1">
      <c r="A17" s="9">
        <f t="shared" si="0"/>
        <v>15</v>
      </c>
      <c r="B17" s="14">
        <v>14</v>
      </c>
      <c r="C17" s="15" t="s">
        <v>35</v>
      </c>
      <c r="D17" s="9">
        <v>33141000</v>
      </c>
      <c r="E17" s="12">
        <v>8760</v>
      </c>
      <c r="F17" s="7" t="s">
        <v>17</v>
      </c>
      <c r="G17" s="9"/>
      <c r="H17" s="9" t="s">
        <v>18</v>
      </c>
      <c r="I17" s="6" t="s">
        <v>19</v>
      </c>
      <c r="J17" s="6" t="s">
        <v>20</v>
      </c>
      <c r="K17" s="16" t="s">
        <v>21</v>
      </c>
      <c r="L17" s="9" t="s">
        <v>22</v>
      </c>
      <c r="M17" s="9"/>
      <c r="N17" s="1">
        <v>9</v>
      </c>
    </row>
    <row r="18" spans="1:135" ht="26.25" customHeight="1">
      <c r="A18" s="9">
        <f t="shared" si="0"/>
        <v>16</v>
      </c>
      <c r="B18" s="14">
        <v>15</v>
      </c>
      <c r="C18" s="15" t="s">
        <v>36</v>
      </c>
      <c r="D18" s="9">
        <v>33141000</v>
      </c>
      <c r="E18" s="12">
        <v>7040</v>
      </c>
      <c r="F18" s="7" t="s">
        <v>17</v>
      </c>
      <c r="G18" s="9"/>
      <c r="H18" s="9" t="s">
        <v>18</v>
      </c>
      <c r="I18" s="6" t="s">
        <v>19</v>
      </c>
      <c r="J18" s="6" t="s">
        <v>20</v>
      </c>
      <c r="K18" s="16" t="s">
        <v>21</v>
      </c>
      <c r="L18" s="9" t="s">
        <v>22</v>
      </c>
      <c r="M18" s="9"/>
    </row>
    <row r="19" spans="1:135" ht="24.95" customHeight="1">
      <c r="A19" s="9">
        <f t="shared" si="0"/>
        <v>17</v>
      </c>
      <c r="B19" s="14">
        <v>16</v>
      </c>
      <c r="C19" s="15" t="s">
        <v>37</v>
      </c>
      <c r="D19" s="9">
        <v>33141000</v>
      </c>
      <c r="E19" s="12">
        <v>1660</v>
      </c>
      <c r="F19" s="9" t="s">
        <v>17</v>
      </c>
      <c r="G19" s="9"/>
      <c r="H19" s="9" t="s">
        <v>18</v>
      </c>
      <c r="I19" s="6" t="s">
        <v>19</v>
      </c>
      <c r="J19" s="6" t="s">
        <v>20</v>
      </c>
      <c r="K19" s="16" t="s">
        <v>21</v>
      </c>
      <c r="L19" s="9" t="s">
        <v>22</v>
      </c>
      <c r="M19" s="9"/>
    </row>
    <row r="20" spans="1:135" ht="24.95" customHeight="1">
      <c r="A20" s="9">
        <f t="shared" si="0"/>
        <v>18</v>
      </c>
      <c r="B20" s="14">
        <v>17</v>
      </c>
      <c r="C20" s="15" t="s">
        <v>38</v>
      </c>
      <c r="D20" s="9">
        <v>33141000</v>
      </c>
      <c r="E20" s="12">
        <v>3260</v>
      </c>
      <c r="F20" s="7" t="s">
        <v>17</v>
      </c>
      <c r="G20" s="9"/>
      <c r="H20" s="9" t="s">
        <v>18</v>
      </c>
      <c r="I20" s="6" t="s">
        <v>19</v>
      </c>
      <c r="J20" s="6" t="s">
        <v>20</v>
      </c>
      <c r="K20" s="16" t="s">
        <v>21</v>
      </c>
      <c r="L20" s="9" t="s">
        <v>22</v>
      </c>
      <c r="M20" s="9"/>
    </row>
    <row r="21" spans="1:135" ht="24.95" customHeight="1">
      <c r="A21" s="9">
        <f t="shared" si="0"/>
        <v>19</v>
      </c>
      <c r="B21" s="14">
        <v>18</v>
      </c>
      <c r="C21" s="15" t="s">
        <v>39</v>
      </c>
      <c r="D21" s="9">
        <v>33141000</v>
      </c>
      <c r="E21" s="12">
        <v>1600</v>
      </c>
      <c r="F21" s="7" t="s">
        <v>17</v>
      </c>
      <c r="G21" s="9"/>
      <c r="H21" s="9" t="s">
        <v>18</v>
      </c>
      <c r="I21" s="6" t="s">
        <v>19</v>
      </c>
      <c r="J21" s="6" t="s">
        <v>20</v>
      </c>
      <c r="K21" s="16" t="s">
        <v>21</v>
      </c>
      <c r="L21" s="9" t="s">
        <v>22</v>
      </c>
      <c r="M21" s="9"/>
      <c r="N21" s="1">
        <v>9</v>
      </c>
    </row>
    <row r="22" spans="1:135" ht="24.95" customHeight="1">
      <c r="A22" s="9">
        <f t="shared" si="0"/>
        <v>20</v>
      </c>
      <c r="B22" s="14">
        <v>19</v>
      </c>
      <c r="C22" s="15" t="s">
        <v>40</v>
      </c>
      <c r="D22" s="9">
        <v>33141000</v>
      </c>
      <c r="E22" s="12">
        <v>1330</v>
      </c>
      <c r="F22" s="7" t="s">
        <v>17</v>
      </c>
      <c r="G22" s="9"/>
      <c r="H22" s="9" t="s">
        <v>18</v>
      </c>
      <c r="I22" s="6" t="s">
        <v>19</v>
      </c>
      <c r="J22" s="6" t="s">
        <v>20</v>
      </c>
      <c r="K22" s="16" t="s">
        <v>21</v>
      </c>
      <c r="L22" s="9" t="s">
        <v>22</v>
      </c>
      <c r="M22" s="9"/>
      <c r="N22" s="1">
        <v>9</v>
      </c>
    </row>
    <row r="23" spans="1:135" ht="24.95" customHeight="1">
      <c r="A23" s="9">
        <f t="shared" si="0"/>
        <v>21</v>
      </c>
      <c r="B23" s="14">
        <v>20</v>
      </c>
      <c r="C23" s="15" t="s">
        <v>41</v>
      </c>
      <c r="D23" s="9">
        <v>33141000</v>
      </c>
      <c r="E23" s="12">
        <v>190</v>
      </c>
      <c r="F23" s="7" t="s">
        <v>17</v>
      </c>
      <c r="G23" s="9"/>
      <c r="H23" s="9" t="s">
        <v>18</v>
      </c>
      <c r="I23" s="6" t="s">
        <v>19</v>
      </c>
      <c r="J23" s="6" t="s">
        <v>20</v>
      </c>
      <c r="K23" s="16" t="s">
        <v>21</v>
      </c>
      <c r="L23" s="9" t="s">
        <v>22</v>
      </c>
      <c r="M23" s="9"/>
    </row>
    <row r="24" spans="1:135" ht="24.95" customHeight="1">
      <c r="A24" s="9">
        <f t="shared" si="0"/>
        <v>22</v>
      </c>
      <c r="B24" s="14">
        <v>21</v>
      </c>
      <c r="C24" s="15" t="s">
        <v>42</v>
      </c>
      <c r="D24" s="9">
        <v>33141000</v>
      </c>
      <c r="E24" s="12">
        <v>1000</v>
      </c>
      <c r="F24" s="9" t="s">
        <v>17</v>
      </c>
      <c r="G24" s="9"/>
      <c r="H24" s="9" t="s">
        <v>18</v>
      </c>
      <c r="I24" s="6" t="s">
        <v>19</v>
      </c>
      <c r="J24" s="6" t="s">
        <v>20</v>
      </c>
      <c r="K24" s="16" t="s">
        <v>21</v>
      </c>
      <c r="L24" s="9" t="s">
        <v>22</v>
      </c>
      <c r="M24" s="19"/>
    </row>
    <row r="25" spans="1:135" s="17" customFormat="1" ht="24.95" customHeight="1">
      <c r="A25" s="9">
        <f t="shared" si="0"/>
        <v>23</v>
      </c>
      <c r="B25" s="14">
        <v>22</v>
      </c>
      <c r="C25" s="15" t="s">
        <v>43</v>
      </c>
      <c r="D25" s="9">
        <v>33141000</v>
      </c>
      <c r="E25" s="12">
        <v>200</v>
      </c>
      <c r="F25" s="9" t="s">
        <v>17</v>
      </c>
      <c r="G25" s="9"/>
      <c r="H25" s="9" t="s">
        <v>18</v>
      </c>
      <c r="I25" s="6" t="s">
        <v>19</v>
      </c>
      <c r="J25" s="6" t="s">
        <v>20</v>
      </c>
      <c r="K25" s="16" t="s">
        <v>21</v>
      </c>
      <c r="L25" s="9" t="s">
        <v>22</v>
      </c>
      <c r="M25" s="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</row>
    <row r="26" spans="1:135" ht="25.5" customHeight="1">
      <c r="A26" s="9">
        <f t="shared" si="0"/>
        <v>24</v>
      </c>
      <c r="B26" s="14">
        <v>23</v>
      </c>
      <c r="C26" s="15" t="s">
        <v>44</v>
      </c>
      <c r="D26" s="9">
        <v>33141000</v>
      </c>
      <c r="E26" s="12">
        <v>670</v>
      </c>
      <c r="F26" s="7" t="s">
        <v>17</v>
      </c>
      <c r="G26" s="9"/>
      <c r="H26" s="9" t="s">
        <v>18</v>
      </c>
      <c r="I26" s="6" t="s">
        <v>19</v>
      </c>
      <c r="J26" s="6" t="s">
        <v>20</v>
      </c>
      <c r="K26" s="16" t="s">
        <v>21</v>
      </c>
      <c r="L26" s="9" t="s">
        <v>22</v>
      </c>
      <c r="M26" s="9"/>
    </row>
    <row r="27" spans="1:135" ht="24.95" customHeight="1">
      <c r="A27" s="9">
        <f t="shared" si="0"/>
        <v>25</v>
      </c>
      <c r="B27" s="14">
        <v>24</v>
      </c>
      <c r="C27" s="15" t="s">
        <v>45</v>
      </c>
      <c r="D27" s="9">
        <v>33141000</v>
      </c>
      <c r="E27" s="12">
        <v>11200</v>
      </c>
      <c r="F27" s="7" t="s">
        <v>17</v>
      </c>
      <c r="G27" s="9"/>
      <c r="H27" s="9" t="s">
        <v>18</v>
      </c>
      <c r="I27" s="6" t="s">
        <v>19</v>
      </c>
      <c r="J27" s="6" t="s">
        <v>20</v>
      </c>
      <c r="K27" s="16" t="s">
        <v>21</v>
      </c>
      <c r="L27" s="9" t="s">
        <v>22</v>
      </c>
      <c r="M27" s="9"/>
    </row>
    <row r="28" spans="1:135" ht="24.95" customHeight="1">
      <c r="A28" s="9">
        <f t="shared" si="0"/>
        <v>26</v>
      </c>
      <c r="B28" s="14">
        <v>25</v>
      </c>
      <c r="C28" s="15" t="s">
        <v>46</v>
      </c>
      <c r="D28" s="9">
        <v>33141000</v>
      </c>
      <c r="E28" s="12">
        <v>290</v>
      </c>
      <c r="F28" s="7" t="s">
        <v>17</v>
      </c>
      <c r="G28" s="9"/>
      <c r="H28" s="9" t="s">
        <v>18</v>
      </c>
      <c r="I28" s="6" t="s">
        <v>19</v>
      </c>
      <c r="J28" s="6" t="s">
        <v>20</v>
      </c>
      <c r="K28" s="16" t="s">
        <v>21</v>
      </c>
      <c r="L28" s="9" t="s">
        <v>22</v>
      </c>
      <c r="M28" s="9"/>
    </row>
    <row r="29" spans="1:135" s="17" customFormat="1" ht="24.95" customHeight="1">
      <c r="A29" s="9">
        <f t="shared" si="0"/>
        <v>27</v>
      </c>
      <c r="B29" s="14">
        <v>26</v>
      </c>
      <c r="C29" s="20" t="s">
        <v>47</v>
      </c>
      <c r="D29" s="9">
        <v>33141000</v>
      </c>
      <c r="E29" s="12">
        <v>200</v>
      </c>
      <c r="F29" s="7" t="s">
        <v>17</v>
      </c>
      <c r="G29" s="9"/>
      <c r="H29" s="9" t="s">
        <v>18</v>
      </c>
      <c r="I29" s="6" t="s">
        <v>19</v>
      </c>
      <c r="J29" s="6" t="s">
        <v>20</v>
      </c>
      <c r="K29" s="16" t="s">
        <v>21</v>
      </c>
      <c r="L29" s="9" t="s">
        <v>22</v>
      </c>
      <c r="M29" s="9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</row>
    <row r="30" spans="1:135" ht="24.95" customHeight="1">
      <c r="A30" s="9">
        <f t="shared" si="0"/>
        <v>28</v>
      </c>
      <c r="B30" s="14">
        <v>27</v>
      </c>
      <c r="C30" s="15" t="s">
        <v>48</v>
      </c>
      <c r="D30" s="9">
        <v>33141000</v>
      </c>
      <c r="E30" s="12">
        <v>2840</v>
      </c>
      <c r="F30" s="7" t="s">
        <v>17</v>
      </c>
      <c r="G30" s="9"/>
      <c r="H30" s="9" t="s">
        <v>18</v>
      </c>
      <c r="I30" s="6" t="s">
        <v>19</v>
      </c>
      <c r="J30" s="6" t="s">
        <v>20</v>
      </c>
      <c r="K30" s="16" t="s">
        <v>21</v>
      </c>
      <c r="L30" s="9" t="s">
        <v>22</v>
      </c>
      <c r="M30" s="9"/>
    </row>
    <row r="31" spans="1:135" ht="24.95" customHeight="1">
      <c r="A31" s="9">
        <f t="shared" si="0"/>
        <v>29</v>
      </c>
      <c r="B31" s="14">
        <v>28</v>
      </c>
      <c r="C31" s="15" t="s">
        <v>49</v>
      </c>
      <c r="D31" s="9">
        <v>33141000</v>
      </c>
      <c r="E31" s="12">
        <v>2830</v>
      </c>
      <c r="F31" s="7" t="s">
        <v>17</v>
      </c>
      <c r="G31" s="9"/>
      <c r="H31" s="9" t="s">
        <v>18</v>
      </c>
      <c r="I31" s="6" t="s">
        <v>19</v>
      </c>
      <c r="J31" s="6" t="s">
        <v>20</v>
      </c>
      <c r="K31" s="16" t="s">
        <v>21</v>
      </c>
      <c r="L31" s="9" t="s">
        <v>22</v>
      </c>
      <c r="M31" s="9"/>
    </row>
    <row r="32" spans="1:135" s="26" customFormat="1" ht="24.95" customHeight="1">
      <c r="A32" s="9">
        <f t="shared" si="0"/>
        <v>30</v>
      </c>
      <c r="B32" s="14">
        <v>29</v>
      </c>
      <c r="C32" s="21" t="s">
        <v>50</v>
      </c>
      <c r="D32" s="22">
        <v>33141000</v>
      </c>
      <c r="E32" s="23">
        <v>70</v>
      </c>
      <c r="F32" s="24" t="s">
        <v>17</v>
      </c>
      <c r="G32" s="24"/>
      <c r="H32" s="24" t="s">
        <v>18</v>
      </c>
      <c r="I32" s="22" t="s">
        <v>19</v>
      </c>
      <c r="J32" s="22" t="s">
        <v>20</v>
      </c>
      <c r="K32" s="16" t="s">
        <v>21</v>
      </c>
      <c r="L32" s="25" t="s">
        <v>22</v>
      </c>
      <c r="M32" s="24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</row>
    <row r="33" spans="1:135" s="26" customFormat="1" ht="24.95" customHeight="1">
      <c r="A33" s="9">
        <f t="shared" si="0"/>
        <v>31</v>
      </c>
      <c r="B33" s="14">
        <v>30</v>
      </c>
      <c r="C33" s="21" t="s">
        <v>51</v>
      </c>
      <c r="D33" s="22">
        <v>33141000</v>
      </c>
      <c r="E33" s="23">
        <v>35</v>
      </c>
      <c r="F33" s="24" t="s">
        <v>17</v>
      </c>
      <c r="G33" s="24"/>
      <c r="H33" s="24" t="s">
        <v>18</v>
      </c>
      <c r="I33" s="22" t="s">
        <v>19</v>
      </c>
      <c r="J33" s="22" t="s">
        <v>20</v>
      </c>
      <c r="K33" s="16" t="s">
        <v>21</v>
      </c>
      <c r="L33" s="25" t="s">
        <v>22</v>
      </c>
      <c r="M33" s="24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</row>
    <row r="34" spans="1:135" s="26" customFormat="1" ht="24.95" customHeight="1">
      <c r="A34" s="9">
        <f t="shared" si="0"/>
        <v>32</v>
      </c>
      <c r="B34" s="14">
        <v>31</v>
      </c>
      <c r="C34" s="21" t="s">
        <v>52</v>
      </c>
      <c r="D34" s="22">
        <v>33141000</v>
      </c>
      <c r="E34" s="23">
        <v>70</v>
      </c>
      <c r="F34" s="24" t="s">
        <v>17</v>
      </c>
      <c r="G34" s="24"/>
      <c r="H34" s="24" t="s">
        <v>18</v>
      </c>
      <c r="I34" s="22" t="s">
        <v>19</v>
      </c>
      <c r="J34" s="22" t="s">
        <v>20</v>
      </c>
      <c r="K34" s="16" t="s">
        <v>21</v>
      </c>
      <c r="L34" s="25" t="s">
        <v>22</v>
      </c>
      <c r="M34" s="24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</row>
    <row r="35" spans="1:135" s="26" customFormat="1" ht="24.95" customHeight="1">
      <c r="A35" s="9">
        <f t="shared" si="0"/>
        <v>33</v>
      </c>
      <c r="B35" s="14">
        <v>32</v>
      </c>
      <c r="C35" s="21" t="s">
        <v>53</v>
      </c>
      <c r="D35" s="22">
        <v>33141000</v>
      </c>
      <c r="E35" s="23">
        <v>600</v>
      </c>
      <c r="F35" s="24" t="s">
        <v>17</v>
      </c>
      <c r="G35" s="24"/>
      <c r="H35" s="24" t="s">
        <v>18</v>
      </c>
      <c r="I35" s="22" t="s">
        <v>19</v>
      </c>
      <c r="J35" s="22" t="s">
        <v>20</v>
      </c>
      <c r="K35" s="16" t="s">
        <v>21</v>
      </c>
      <c r="L35" s="25" t="s">
        <v>22</v>
      </c>
      <c r="M35" s="24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</row>
    <row r="36" spans="1:135" s="26" customFormat="1" ht="24.95" customHeight="1">
      <c r="A36" s="9">
        <f t="shared" si="0"/>
        <v>34</v>
      </c>
      <c r="B36" s="14">
        <v>33</v>
      </c>
      <c r="C36" s="21" t="s">
        <v>54</v>
      </c>
      <c r="D36" s="22">
        <v>33141000</v>
      </c>
      <c r="E36" s="23">
        <v>100</v>
      </c>
      <c r="F36" s="24" t="s">
        <v>17</v>
      </c>
      <c r="G36" s="24"/>
      <c r="H36" s="24" t="s">
        <v>18</v>
      </c>
      <c r="I36" s="22" t="s">
        <v>19</v>
      </c>
      <c r="J36" s="22" t="s">
        <v>20</v>
      </c>
      <c r="K36" s="16" t="s">
        <v>21</v>
      </c>
      <c r="L36" s="25" t="s">
        <v>22</v>
      </c>
      <c r="M36" s="24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</row>
    <row r="37" spans="1:135" s="26" customFormat="1" ht="24.95" customHeight="1">
      <c r="A37" s="9">
        <f t="shared" si="0"/>
        <v>35</v>
      </c>
      <c r="B37" s="14">
        <v>34</v>
      </c>
      <c r="C37" s="21" t="s">
        <v>55</v>
      </c>
      <c r="D37" s="22">
        <v>33169000</v>
      </c>
      <c r="E37" s="23">
        <v>1700</v>
      </c>
      <c r="F37" s="24" t="s">
        <v>17</v>
      </c>
      <c r="G37" s="24"/>
      <c r="H37" s="24" t="s">
        <v>18</v>
      </c>
      <c r="I37" s="22" t="s">
        <v>19</v>
      </c>
      <c r="J37" s="22" t="s">
        <v>20</v>
      </c>
      <c r="K37" s="16" t="s">
        <v>21</v>
      </c>
      <c r="L37" s="25" t="s">
        <v>22</v>
      </c>
      <c r="M37" s="24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</row>
    <row r="38" spans="1:135" s="26" customFormat="1" ht="39.75" customHeight="1">
      <c r="A38" s="9">
        <f t="shared" si="0"/>
        <v>36</v>
      </c>
      <c r="B38" s="14">
        <v>35</v>
      </c>
      <c r="C38" s="21" t="s">
        <v>56</v>
      </c>
      <c r="D38" s="28">
        <v>33141000</v>
      </c>
      <c r="E38" s="29">
        <v>9670</v>
      </c>
      <c r="F38" s="30" t="s">
        <v>17</v>
      </c>
      <c r="G38" s="28"/>
      <c r="H38" s="28" t="s">
        <v>18</v>
      </c>
      <c r="I38" s="31" t="s">
        <v>19</v>
      </c>
      <c r="J38" s="31" t="s">
        <v>20</v>
      </c>
      <c r="K38" s="16" t="s">
        <v>21</v>
      </c>
      <c r="L38" s="28" t="s">
        <v>22</v>
      </c>
      <c r="M38" s="28" t="s">
        <v>57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</row>
    <row r="39" spans="1:135" s="26" customFormat="1" ht="24.95" customHeight="1">
      <c r="A39" s="9">
        <f t="shared" si="0"/>
        <v>37</v>
      </c>
      <c r="B39" s="14">
        <v>36</v>
      </c>
      <c r="C39" s="21" t="s">
        <v>58</v>
      </c>
      <c r="D39" s="28">
        <v>33141000</v>
      </c>
      <c r="E39" s="29">
        <v>545</v>
      </c>
      <c r="F39" s="30" t="s">
        <v>17</v>
      </c>
      <c r="G39" s="28"/>
      <c r="H39" s="28" t="s">
        <v>18</v>
      </c>
      <c r="I39" s="31" t="s">
        <v>19</v>
      </c>
      <c r="J39" s="31" t="s">
        <v>20</v>
      </c>
      <c r="K39" s="16" t="s">
        <v>21</v>
      </c>
      <c r="L39" s="28" t="s">
        <v>22</v>
      </c>
      <c r="M39" s="28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</row>
    <row r="40" spans="1:135" s="26" customFormat="1" ht="24.75" customHeight="1">
      <c r="A40" s="9">
        <f t="shared" si="0"/>
        <v>38</v>
      </c>
      <c r="B40" s="14">
        <v>37</v>
      </c>
      <c r="C40" s="21" t="s">
        <v>59</v>
      </c>
      <c r="D40" s="28">
        <v>33141000</v>
      </c>
      <c r="E40" s="29">
        <v>240</v>
      </c>
      <c r="F40" s="30" t="s">
        <v>17</v>
      </c>
      <c r="G40" s="28"/>
      <c r="H40" s="28" t="s">
        <v>18</v>
      </c>
      <c r="I40" s="31" t="s">
        <v>19</v>
      </c>
      <c r="J40" s="31" t="s">
        <v>20</v>
      </c>
      <c r="K40" s="16" t="s">
        <v>21</v>
      </c>
      <c r="L40" s="28" t="s">
        <v>22</v>
      </c>
      <c r="M40" s="28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</row>
    <row r="41" spans="1:135" s="26" customFormat="1" ht="24.75" customHeight="1">
      <c r="A41" s="9">
        <f t="shared" si="0"/>
        <v>39</v>
      </c>
      <c r="B41" s="32">
        <v>38</v>
      </c>
      <c r="C41" s="33" t="s">
        <v>60</v>
      </c>
      <c r="D41" s="34">
        <v>33141000</v>
      </c>
      <c r="E41" s="35">
        <v>4320</v>
      </c>
      <c r="F41" s="36" t="s">
        <v>17</v>
      </c>
      <c r="G41" s="34"/>
      <c r="H41" s="34" t="s">
        <v>18</v>
      </c>
      <c r="I41" s="37" t="s">
        <v>19</v>
      </c>
      <c r="J41" s="37" t="s">
        <v>20</v>
      </c>
      <c r="K41" s="38" t="s">
        <v>21</v>
      </c>
      <c r="L41" s="34" t="s">
        <v>22</v>
      </c>
      <c r="M41" s="34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</row>
    <row r="42" spans="1:135" ht="34.5" customHeight="1">
      <c r="A42" s="9">
        <f t="shared" si="0"/>
        <v>40</v>
      </c>
      <c r="B42" s="10" t="s">
        <v>61</v>
      </c>
      <c r="C42" s="11" t="s">
        <v>62</v>
      </c>
      <c r="D42" s="39">
        <v>50422000</v>
      </c>
      <c r="E42" s="40">
        <v>47000</v>
      </c>
      <c r="F42" s="39" t="s">
        <v>17</v>
      </c>
      <c r="G42" s="39"/>
      <c r="H42" s="39" t="s">
        <v>20</v>
      </c>
      <c r="I42" s="41" t="s">
        <v>63</v>
      </c>
      <c r="J42" s="41" t="s">
        <v>20</v>
      </c>
      <c r="K42" s="42" t="s">
        <v>21</v>
      </c>
      <c r="L42" s="39" t="s">
        <v>22</v>
      </c>
      <c r="M42" s="39"/>
      <c r="N42" s="1">
        <v>12</v>
      </c>
    </row>
    <row r="43" spans="1:135" ht="24.95" customHeight="1">
      <c r="A43" s="9">
        <f t="shared" si="0"/>
        <v>41</v>
      </c>
      <c r="B43" s="43" t="s">
        <v>64</v>
      </c>
      <c r="C43" s="11" t="s">
        <v>65</v>
      </c>
      <c r="D43" s="9"/>
      <c r="E43" s="12"/>
      <c r="F43" s="42">
        <f>SUM(E44:E48)</f>
        <v>11546</v>
      </c>
      <c r="G43" s="9"/>
      <c r="H43" s="9"/>
      <c r="I43" s="6"/>
      <c r="J43" s="6"/>
      <c r="K43" s="9"/>
      <c r="L43" s="9"/>
      <c r="M43" s="9"/>
    </row>
    <row r="44" spans="1:135" ht="24.95" customHeight="1">
      <c r="A44" s="9">
        <f t="shared" si="0"/>
        <v>42</v>
      </c>
      <c r="B44" s="14">
        <v>1</v>
      </c>
      <c r="C44" s="15" t="s">
        <v>66</v>
      </c>
      <c r="D44" s="9">
        <v>50421000</v>
      </c>
      <c r="E44" s="12">
        <v>1155</v>
      </c>
      <c r="F44" s="7" t="s">
        <v>67</v>
      </c>
      <c r="G44" s="16"/>
      <c r="H44" s="16" t="s">
        <v>18</v>
      </c>
      <c r="I44" s="6" t="s">
        <v>68</v>
      </c>
      <c r="J44" s="6" t="s">
        <v>20</v>
      </c>
      <c r="K44" s="9" t="s">
        <v>21</v>
      </c>
      <c r="L44" s="44" t="s">
        <v>69</v>
      </c>
      <c r="M44" s="16"/>
      <c r="N44" s="1">
        <v>2</v>
      </c>
    </row>
    <row r="45" spans="1:135" ht="24.95" customHeight="1">
      <c r="A45" s="9">
        <f t="shared" si="0"/>
        <v>43</v>
      </c>
      <c r="B45" s="14">
        <v>2</v>
      </c>
      <c r="C45" s="15" t="s">
        <v>70</v>
      </c>
      <c r="D45" s="9">
        <v>50421000</v>
      </c>
      <c r="E45" s="12">
        <v>1</v>
      </c>
      <c r="F45" s="7" t="s">
        <v>67</v>
      </c>
      <c r="G45" s="16"/>
      <c r="H45" s="16" t="s">
        <v>18</v>
      </c>
      <c r="I45" s="6" t="s">
        <v>68</v>
      </c>
      <c r="J45" s="6" t="s">
        <v>20</v>
      </c>
      <c r="K45" s="9" t="s">
        <v>21</v>
      </c>
      <c r="L45" s="44" t="s">
        <v>69</v>
      </c>
      <c r="M45" s="16"/>
      <c r="N45" s="1">
        <v>2</v>
      </c>
    </row>
    <row r="46" spans="1:135" ht="24.95" customHeight="1">
      <c r="A46" s="9">
        <f t="shared" si="0"/>
        <v>44</v>
      </c>
      <c r="B46" s="14">
        <v>3</v>
      </c>
      <c r="C46" s="15" t="s">
        <v>71</v>
      </c>
      <c r="D46" s="9">
        <v>50421000</v>
      </c>
      <c r="E46" s="12">
        <v>2410</v>
      </c>
      <c r="F46" s="7" t="s">
        <v>67</v>
      </c>
      <c r="G46" s="16"/>
      <c r="H46" s="16" t="s">
        <v>18</v>
      </c>
      <c r="I46" s="6" t="s">
        <v>68</v>
      </c>
      <c r="J46" s="6" t="s">
        <v>20</v>
      </c>
      <c r="K46" s="9" t="s">
        <v>21</v>
      </c>
      <c r="L46" s="44" t="s">
        <v>69</v>
      </c>
      <c r="M46" s="16"/>
      <c r="N46" s="1">
        <v>2</v>
      </c>
    </row>
    <row r="47" spans="1:135" ht="24.95" customHeight="1">
      <c r="A47" s="9">
        <f t="shared" si="0"/>
        <v>45</v>
      </c>
      <c r="B47" s="14">
        <v>4</v>
      </c>
      <c r="C47" s="15" t="s">
        <v>72</v>
      </c>
      <c r="D47" s="9">
        <v>50421000</v>
      </c>
      <c r="E47" s="12">
        <v>360</v>
      </c>
      <c r="F47" s="7" t="s">
        <v>67</v>
      </c>
      <c r="G47" s="16"/>
      <c r="H47" s="16" t="s">
        <v>18</v>
      </c>
      <c r="I47" s="6" t="s">
        <v>68</v>
      </c>
      <c r="J47" s="6" t="s">
        <v>20</v>
      </c>
      <c r="K47" s="9" t="s">
        <v>21</v>
      </c>
      <c r="L47" s="44" t="s">
        <v>69</v>
      </c>
      <c r="M47" s="16"/>
      <c r="N47" s="1">
        <v>2</v>
      </c>
    </row>
    <row r="48" spans="1:135" ht="24.95" customHeight="1">
      <c r="A48" s="9">
        <f t="shared" si="0"/>
        <v>46</v>
      </c>
      <c r="B48" s="14">
        <v>5</v>
      </c>
      <c r="C48" s="15" t="s">
        <v>73</v>
      </c>
      <c r="D48" s="9">
        <v>50421000</v>
      </c>
      <c r="E48" s="12">
        <v>7620</v>
      </c>
      <c r="F48" s="7" t="s">
        <v>67</v>
      </c>
      <c r="G48" s="16"/>
      <c r="H48" s="16" t="s">
        <v>18</v>
      </c>
      <c r="I48" s="6" t="s">
        <v>68</v>
      </c>
      <c r="J48" s="6" t="s">
        <v>20</v>
      </c>
      <c r="K48" s="9" t="s">
        <v>21</v>
      </c>
      <c r="L48" s="44" t="s">
        <v>69</v>
      </c>
      <c r="M48" s="16"/>
      <c r="N48" s="1">
        <v>2</v>
      </c>
    </row>
    <row r="49" spans="1:135" s="26" customFormat="1" ht="24.95" customHeight="1">
      <c r="A49" s="9">
        <f t="shared" si="0"/>
        <v>47</v>
      </c>
      <c r="B49" s="45" t="s">
        <v>74</v>
      </c>
      <c r="C49" s="46" t="s">
        <v>75</v>
      </c>
      <c r="D49" s="47"/>
      <c r="E49" s="23"/>
      <c r="F49" s="48">
        <f>SUM(E50:E54)</f>
        <v>13780</v>
      </c>
      <c r="G49" s="47"/>
      <c r="H49" s="47"/>
      <c r="I49" s="22"/>
      <c r="J49" s="22"/>
      <c r="K49" s="47"/>
      <c r="L49" s="47"/>
      <c r="M49" s="24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</row>
    <row r="50" spans="1:135" s="26" customFormat="1" ht="24.95" customHeight="1">
      <c r="A50" s="9">
        <f t="shared" si="0"/>
        <v>48</v>
      </c>
      <c r="B50" s="49">
        <v>1</v>
      </c>
      <c r="C50" s="21" t="s">
        <v>76</v>
      </c>
      <c r="D50" s="47">
        <v>18812000</v>
      </c>
      <c r="E50" s="23">
        <v>580</v>
      </c>
      <c r="F50" s="22" t="s">
        <v>67</v>
      </c>
      <c r="G50" s="47"/>
      <c r="H50" s="47" t="s">
        <v>18</v>
      </c>
      <c r="I50" s="22" t="s">
        <v>68</v>
      </c>
      <c r="J50" s="22" t="s">
        <v>20</v>
      </c>
      <c r="K50" s="16" t="s">
        <v>21</v>
      </c>
      <c r="L50" s="47" t="s">
        <v>22</v>
      </c>
      <c r="M50" s="22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</row>
    <row r="51" spans="1:135" s="26" customFormat="1" ht="24.95" customHeight="1">
      <c r="A51" s="9">
        <f t="shared" si="0"/>
        <v>49</v>
      </c>
      <c r="B51" s="49">
        <v>2</v>
      </c>
      <c r="C51" s="21" t="s">
        <v>77</v>
      </c>
      <c r="D51" s="47">
        <v>33199000</v>
      </c>
      <c r="E51" s="23">
        <v>4100</v>
      </c>
      <c r="F51" s="22" t="s">
        <v>67</v>
      </c>
      <c r="G51" s="47"/>
      <c r="H51" s="47" t="s">
        <v>18</v>
      </c>
      <c r="I51" s="22" t="s">
        <v>68</v>
      </c>
      <c r="J51" s="22" t="s">
        <v>20</v>
      </c>
      <c r="K51" s="16" t="s">
        <v>21</v>
      </c>
      <c r="L51" s="47" t="s">
        <v>22</v>
      </c>
      <c r="M51" s="22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</row>
    <row r="52" spans="1:135" s="26" customFormat="1" ht="24.95" customHeight="1">
      <c r="A52" s="9">
        <f t="shared" si="0"/>
        <v>50</v>
      </c>
      <c r="B52" s="49">
        <v>3</v>
      </c>
      <c r="C52" s="21" t="s">
        <v>78</v>
      </c>
      <c r="D52" s="47">
        <v>19212000</v>
      </c>
      <c r="E52" s="23">
        <v>7740</v>
      </c>
      <c r="F52" s="50" t="s">
        <v>67</v>
      </c>
      <c r="G52" s="47"/>
      <c r="H52" s="47" t="s">
        <v>18</v>
      </c>
      <c r="I52" s="22" t="s">
        <v>19</v>
      </c>
      <c r="J52" s="22" t="s">
        <v>20</v>
      </c>
      <c r="K52" s="16" t="s">
        <v>21</v>
      </c>
      <c r="L52" s="47" t="s">
        <v>22</v>
      </c>
      <c r="M52" s="22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</row>
    <row r="53" spans="1:135" s="26" customFormat="1" ht="24.95" customHeight="1">
      <c r="A53" s="9">
        <f t="shared" si="0"/>
        <v>51</v>
      </c>
      <c r="B53" s="49">
        <v>4</v>
      </c>
      <c r="C53" s="21" t="s">
        <v>79</v>
      </c>
      <c r="D53" s="47">
        <v>18318000</v>
      </c>
      <c r="E53" s="23">
        <v>1160</v>
      </c>
      <c r="F53" s="50" t="s">
        <v>67</v>
      </c>
      <c r="G53" s="47"/>
      <c r="H53" s="47" t="s">
        <v>18</v>
      </c>
      <c r="I53" s="22" t="s">
        <v>63</v>
      </c>
      <c r="J53" s="22" t="s">
        <v>20</v>
      </c>
      <c r="K53" s="16" t="s">
        <v>21</v>
      </c>
      <c r="L53" s="47" t="s">
        <v>22</v>
      </c>
      <c r="M53" s="24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</row>
    <row r="54" spans="1:135" s="26" customFormat="1" ht="24.95" customHeight="1">
      <c r="A54" s="9">
        <f t="shared" si="0"/>
        <v>52</v>
      </c>
      <c r="B54" s="49">
        <v>5</v>
      </c>
      <c r="C54" s="21" t="s">
        <v>80</v>
      </c>
      <c r="D54" s="47">
        <v>19212000</v>
      </c>
      <c r="E54" s="23">
        <v>200</v>
      </c>
      <c r="F54" s="50" t="s">
        <v>67</v>
      </c>
      <c r="G54" s="47"/>
      <c r="H54" s="47" t="s">
        <v>18</v>
      </c>
      <c r="I54" s="22" t="s">
        <v>63</v>
      </c>
      <c r="J54" s="22" t="s">
        <v>20</v>
      </c>
      <c r="K54" s="16" t="s">
        <v>21</v>
      </c>
      <c r="L54" s="47" t="s">
        <v>22</v>
      </c>
      <c r="M54" s="24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</row>
    <row r="55" spans="1:135" ht="25.5">
      <c r="A55" s="9">
        <f t="shared" si="0"/>
        <v>53</v>
      </c>
      <c r="B55" s="43" t="s">
        <v>81</v>
      </c>
      <c r="C55" s="11" t="s">
        <v>82</v>
      </c>
      <c r="D55" s="41">
        <v>79811000</v>
      </c>
      <c r="E55" s="51">
        <v>6000</v>
      </c>
      <c r="F55" s="52" t="s">
        <v>67</v>
      </c>
      <c r="G55" s="42"/>
      <c r="H55" s="42" t="s">
        <v>20</v>
      </c>
      <c r="I55" s="41" t="s">
        <v>19</v>
      </c>
      <c r="J55" s="41" t="s">
        <v>20</v>
      </c>
      <c r="K55" s="39" t="s">
        <v>21</v>
      </c>
      <c r="L55" s="53" t="s">
        <v>69</v>
      </c>
      <c r="M55" s="16"/>
      <c r="N55" s="1">
        <v>1</v>
      </c>
    </row>
    <row r="56" spans="1:135" ht="25.5">
      <c r="A56" s="9">
        <f t="shared" si="0"/>
        <v>54</v>
      </c>
      <c r="B56" s="10" t="s">
        <v>83</v>
      </c>
      <c r="C56" s="11" t="s">
        <v>84</v>
      </c>
      <c r="D56" s="39">
        <v>64110000</v>
      </c>
      <c r="E56" s="51">
        <v>6405</v>
      </c>
      <c r="F56" s="52" t="s">
        <v>17</v>
      </c>
      <c r="G56" s="39"/>
      <c r="H56" s="39" t="s">
        <v>18</v>
      </c>
      <c r="I56" s="41" t="s">
        <v>85</v>
      </c>
      <c r="J56" s="41" t="s">
        <v>20</v>
      </c>
      <c r="K56" s="39" t="s">
        <v>21</v>
      </c>
      <c r="L56" s="39" t="s">
        <v>69</v>
      </c>
      <c r="M56" s="41" t="s">
        <v>86</v>
      </c>
      <c r="N56" s="1">
        <v>1</v>
      </c>
    </row>
    <row r="57" spans="1:135" ht="25.5">
      <c r="A57" s="9">
        <f t="shared" si="0"/>
        <v>55</v>
      </c>
      <c r="B57" s="10" t="s">
        <v>87</v>
      </c>
      <c r="C57" s="11" t="s">
        <v>88</v>
      </c>
      <c r="D57" s="39" t="s">
        <v>89</v>
      </c>
      <c r="E57" s="51">
        <v>126090</v>
      </c>
      <c r="F57" s="52" t="s">
        <v>17</v>
      </c>
      <c r="G57" s="39"/>
      <c r="H57" s="39" t="s">
        <v>18</v>
      </c>
      <c r="I57" s="41" t="s">
        <v>85</v>
      </c>
      <c r="J57" s="41" t="s">
        <v>20</v>
      </c>
      <c r="K57" s="39" t="s">
        <v>21</v>
      </c>
      <c r="L57" s="39" t="s">
        <v>69</v>
      </c>
      <c r="M57" s="41" t="s">
        <v>86</v>
      </c>
    </row>
    <row r="58" spans="1:135" ht="25.5">
      <c r="A58" s="9">
        <f t="shared" si="0"/>
        <v>56</v>
      </c>
      <c r="B58" s="54" t="s">
        <v>90</v>
      </c>
      <c r="C58" s="11" t="s">
        <v>91</v>
      </c>
      <c r="D58" s="39"/>
      <c r="E58" s="51"/>
      <c r="F58" s="52">
        <f>SUM(E59:E71)</f>
        <v>20800</v>
      </c>
      <c r="G58" s="42"/>
      <c r="H58" s="42"/>
      <c r="I58" s="41"/>
      <c r="J58" s="41"/>
      <c r="K58" s="39"/>
      <c r="L58" s="39"/>
      <c r="M58" s="42" t="s">
        <v>92</v>
      </c>
    </row>
    <row r="59" spans="1:135" ht="26.25" customHeight="1">
      <c r="A59" s="9">
        <f t="shared" si="0"/>
        <v>57</v>
      </c>
      <c r="B59" s="55">
        <v>2</v>
      </c>
      <c r="C59" s="15" t="s">
        <v>93</v>
      </c>
      <c r="D59" s="9">
        <v>39830000</v>
      </c>
      <c r="E59" s="12">
        <v>1610</v>
      </c>
      <c r="F59" s="7" t="s">
        <v>17</v>
      </c>
      <c r="G59" s="16"/>
      <c r="H59" s="16" t="s">
        <v>18</v>
      </c>
      <c r="I59" s="6" t="s">
        <v>85</v>
      </c>
      <c r="J59" s="6" t="s">
        <v>20</v>
      </c>
      <c r="K59" s="9" t="s">
        <v>21</v>
      </c>
      <c r="L59" s="9" t="s">
        <v>69</v>
      </c>
      <c r="M59" s="16"/>
    </row>
    <row r="60" spans="1:135" ht="24.75" customHeight="1">
      <c r="A60" s="9">
        <f t="shared" si="0"/>
        <v>58</v>
      </c>
      <c r="B60" s="55">
        <v>5</v>
      </c>
      <c r="C60" s="15" t="s">
        <v>94</v>
      </c>
      <c r="D60" s="9">
        <v>39224000</v>
      </c>
      <c r="E60" s="12">
        <v>345</v>
      </c>
      <c r="F60" s="7" t="s">
        <v>17</v>
      </c>
      <c r="G60" s="16"/>
      <c r="H60" s="16" t="s">
        <v>18</v>
      </c>
      <c r="I60" s="6" t="s">
        <v>85</v>
      </c>
      <c r="J60" s="6" t="s">
        <v>20</v>
      </c>
      <c r="K60" s="9" t="s">
        <v>21</v>
      </c>
      <c r="L60" s="9" t="s">
        <v>69</v>
      </c>
      <c r="M60" s="16"/>
    </row>
    <row r="61" spans="1:135" ht="24.75" customHeight="1">
      <c r="A61" s="9">
        <f t="shared" si="0"/>
        <v>59</v>
      </c>
      <c r="B61" s="55">
        <v>6</v>
      </c>
      <c r="C61" s="15" t="s">
        <v>95</v>
      </c>
      <c r="D61" s="9">
        <v>39224000</v>
      </c>
      <c r="E61" s="12">
        <v>1905</v>
      </c>
      <c r="F61" s="7" t="s">
        <v>17</v>
      </c>
      <c r="G61" s="16"/>
      <c r="H61" s="16" t="s">
        <v>18</v>
      </c>
      <c r="I61" s="6" t="s">
        <v>85</v>
      </c>
      <c r="J61" s="6" t="s">
        <v>20</v>
      </c>
      <c r="K61" s="9" t="s">
        <v>21</v>
      </c>
      <c r="L61" s="9" t="s">
        <v>69</v>
      </c>
      <c r="M61" s="16"/>
    </row>
    <row r="62" spans="1:135" ht="23.25" customHeight="1">
      <c r="A62" s="9">
        <f t="shared" si="0"/>
        <v>60</v>
      </c>
      <c r="B62" s="55">
        <v>8</v>
      </c>
      <c r="C62" s="15" t="s">
        <v>96</v>
      </c>
      <c r="D62" s="9">
        <v>39830000</v>
      </c>
      <c r="E62" s="12">
        <v>2000</v>
      </c>
      <c r="F62" s="7" t="s">
        <v>17</v>
      </c>
      <c r="G62" s="16"/>
      <c r="H62" s="16" t="s">
        <v>18</v>
      </c>
      <c r="I62" s="6" t="s">
        <v>85</v>
      </c>
      <c r="J62" s="6" t="s">
        <v>20</v>
      </c>
      <c r="K62" s="9" t="s">
        <v>21</v>
      </c>
      <c r="L62" s="9" t="s">
        <v>69</v>
      </c>
      <c r="M62" s="16"/>
    </row>
    <row r="63" spans="1:135" ht="29.25" customHeight="1">
      <c r="A63" s="9">
        <f t="shared" si="0"/>
        <v>61</v>
      </c>
      <c r="B63" s="55">
        <v>9</v>
      </c>
      <c r="C63" s="15" t="s">
        <v>97</v>
      </c>
      <c r="D63" s="9">
        <v>39830000</v>
      </c>
      <c r="E63" s="12">
        <v>4560</v>
      </c>
      <c r="F63" s="7" t="s">
        <v>17</v>
      </c>
      <c r="G63" s="16"/>
      <c r="H63" s="16" t="s">
        <v>18</v>
      </c>
      <c r="I63" s="6" t="s">
        <v>85</v>
      </c>
      <c r="J63" s="6" t="s">
        <v>20</v>
      </c>
      <c r="K63" s="9" t="s">
        <v>21</v>
      </c>
      <c r="L63" s="9" t="s">
        <v>69</v>
      </c>
      <c r="M63" s="16"/>
    </row>
    <row r="64" spans="1:135" ht="22.5" customHeight="1">
      <c r="A64" s="9">
        <f t="shared" si="0"/>
        <v>62</v>
      </c>
      <c r="B64" s="55">
        <v>10</v>
      </c>
      <c r="C64" s="15" t="s">
        <v>98</v>
      </c>
      <c r="D64" s="9">
        <v>39830000</v>
      </c>
      <c r="E64" s="12">
        <v>420</v>
      </c>
      <c r="F64" s="7" t="s">
        <v>17</v>
      </c>
      <c r="G64" s="16"/>
      <c r="H64" s="16" t="s">
        <v>18</v>
      </c>
      <c r="I64" s="6" t="s">
        <v>85</v>
      </c>
      <c r="J64" s="6" t="s">
        <v>20</v>
      </c>
      <c r="K64" s="9" t="s">
        <v>21</v>
      </c>
      <c r="L64" s="9" t="s">
        <v>69</v>
      </c>
      <c r="M64" s="16"/>
    </row>
    <row r="65" spans="1:14" ht="25.5">
      <c r="A65" s="9">
        <f t="shared" si="0"/>
        <v>63</v>
      </c>
      <c r="B65" s="55">
        <v>11</v>
      </c>
      <c r="C65" s="15" t="s">
        <v>99</v>
      </c>
      <c r="D65" s="9">
        <v>39830000</v>
      </c>
      <c r="E65" s="12">
        <v>300</v>
      </c>
      <c r="F65" s="7" t="s">
        <v>17</v>
      </c>
      <c r="G65" s="16"/>
      <c r="H65" s="16" t="s">
        <v>18</v>
      </c>
      <c r="I65" s="6" t="s">
        <v>85</v>
      </c>
      <c r="J65" s="6" t="s">
        <v>20</v>
      </c>
      <c r="K65" s="9" t="s">
        <v>21</v>
      </c>
      <c r="L65" s="9" t="s">
        <v>69</v>
      </c>
      <c r="M65" s="16"/>
    </row>
    <row r="66" spans="1:14" ht="27.75" customHeight="1">
      <c r="A66" s="9">
        <f t="shared" si="0"/>
        <v>64</v>
      </c>
      <c r="B66" s="55">
        <v>12</v>
      </c>
      <c r="C66" s="15" t="s">
        <v>100</v>
      </c>
      <c r="D66" s="9">
        <v>39830000</v>
      </c>
      <c r="E66" s="12">
        <v>320</v>
      </c>
      <c r="F66" s="7" t="s">
        <v>17</v>
      </c>
      <c r="G66" s="16"/>
      <c r="H66" s="16" t="s">
        <v>18</v>
      </c>
      <c r="I66" s="6" t="s">
        <v>85</v>
      </c>
      <c r="J66" s="6" t="s">
        <v>20</v>
      </c>
      <c r="K66" s="9" t="s">
        <v>21</v>
      </c>
      <c r="L66" s="9" t="s">
        <v>69</v>
      </c>
      <c r="M66" s="16"/>
    </row>
    <row r="67" spans="1:14" ht="25.5">
      <c r="A67" s="9">
        <f t="shared" si="0"/>
        <v>65</v>
      </c>
      <c r="B67" s="55">
        <v>13</v>
      </c>
      <c r="C67" s="15" t="s">
        <v>101</v>
      </c>
      <c r="D67" s="9">
        <v>39830000</v>
      </c>
      <c r="E67" s="12">
        <v>2860</v>
      </c>
      <c r="F67" s="7" t="s">
        <v>17</v>
      </c>
      <c r="G67" s="16"/>
      <c r="H67" s="16" t="s">
        <v>18</v>
      </c>
      <c r="I67" s="6" t="s">
        <v>85</v>
      </c>
      <c r="J67" s="6" t="s">
        <v>20</v>
      </c>
      <c r="K67" s="9" t="s">
        <v>21</v>
      </c>
      <c r="L67" s="9" t="s">
        <v>69</v>
      </c>
      <c r="M67" s="16"/>
    </row>
    <row r="68" spans="1:14" ht="21" customHeight="1">
      <c r="A68" s="9">
        <f t="shared" si="0"/>
        <v>66</v>
      </c>
      <c r="B68" s="55">
        <v>14</v>
      </c>
      <c r="C68" s="15" t="s">
        <v>102</v>
      </c>
      <c r="D68" s="9">
        <v>39830000</v>
      </c>
      <c r="E68" s="12">
        <v>2880</v>
      </c>
      <c r="F68" s="7" t="s">
        <v>17</v>
      </c>
      <c r="G68" s="16"/>
      <c r="H68" s="16" t="s">
        <v>18</v>
      </c>
      <c r="I68" s="6" t="s">
        <v>85</v>
      </c>
      <c r="J68" s="6" t="s">
        <v>20</v>
      </c>
      <c r="K68" s="9" t="s">
        <v>21</v>
      </c>
      <c r="L68" s="9" t="s">
        <v>69</v>
      </c>
      <c r="M68" s="16"/>
    </row>
    <row r="69" spans="1:14" ht="25.5">
      <c r="A69" s="9">
        <f t="shared" si="0"/>
        <v>67</v>
      </c>
      <c r="B69" s="55">
        <v>15</v>
      </c>
      <c r="C69" s="15" t="s">
        <v>103</v>
      </c>
      <c r="D69" s="9">
        <v>39830000</v>
      </c>
      <c r="E69" s="12">
        <v>1050</v>
      </c>
      <c r="F69" s="7" t="s">
        <v>17</v>
      </c>
      <c r="G69" s="16"/>
      <c r="H69" s="16" t="s">
        <v>18</v>
      </c>
      <c r="I69" s="6" t="s">
        <v>85</v>
      </c>
      <c r="J69" s="6" t="s">
        <v>20</v>
      </c>
      <c r="K69" s="9" t="s">
        <v>21</v>
      </c>
      <c r="L69" s="9" t="s">
        <v>69</v>
      </c>
      <c r="M69" s="16"/>
    </row>
    <row r="70" spans="1:14" ht="25.5">
      <c r="A70" s="9">
        <f t="shared" ref="A70:A133" si="1">ROW()-2</f>
        <v>68</v>
      </c>
      <c r="B70" s="55">
        <v>16</v>
      </c>
      <c r="C70" s="15" t="s">
        <v>104</v>
      </c>
      <c r="D70" s="9">
        <v>39830000</v>
      </c>
      <c r="E70" s="12">
        <v>2400</v>
      </c>
      <c r="F70" s="7" t="s">
        <v>17</v>
      </c>
      <c r="G70" s="16"/>
      <c r="H70" s="16" t="s">
        <v>18</v>
      </c>
      <c r="I70" s="6" t="s">
        <v>85</v>
      </c>
      <c r="J70" s="6" t="s">
        <v>20</v>
      </c>
      <c r="K70" s="9" t="s">
        <v>21</v>
      </c>
      <c r="L70" s="9" t="s">
        <v>69</v>
      </c>
      <c r="M70" s="16"/>
    </row>
    <row r="71" spans="1:14" ht="22.5" customHeight="1">
      <c r="A71" s="9">
        <f t="shared" si="1"/>
        <v>69</v>
      </c>
      <c r="B71" s="55">
        <v>17</v>
      </c>
      <c r="C71" s="15" t="s">
        <v>105</v>
      </c>
      <c r="D71" s="9">
        <v>39830000</v>
      </c>
      <c r="E71" s="12">
        <v>150</v>
      </c>
      <c r="F71" s="7" t="s">
        <v>17</v>
      </c>
      <c r="G71" s="16"/>
      <c r="H71" s="16" t="s">
        <v>18</v>
      </c>
      <c r="I71" s="6" t="s">
        <v>85</v>
      </c>
      <c r="J71" s="6" t="s">
        <v>20</v>
      </c>
      <c r="K71" s="9" t="s">
        <v>21</v>
      </c>
      <c r="L71" s="9" t="s">
        <v>69</v>
      </c>
      <c r="M71" s="16"/>
    </row>
    <row r="72" spans="1:14" ht="25.5">
      <c r="A72" s="9">
        <f t="shared" si="1"/>
        <v>70</v>
      </c>
      <c r="B72" s="43" t="s">
        <v>106</v>
      </c>
      <c r="C72" s="11" t="s">
        <v>107</v>
      </c>
      <c r="D72" s="41">
        <v>60120000</v>
      </c>
      <c r="E72" s="51">
        <v>20000</v>
      </c>
      <c r="F72" s="52" t="s">
        <v>67</v>
      </c>
      <c r="G72" s="42"/>
      <c r="H72" s="42" t="s">
        <v>20</v>
      </c>
      <c r="I72" s="41" t="s">
        <v>63</v>
      </c>
      <c r="J72" s="41" t="s">
        <v>20</v>
      </c>
      <c r="K72" s="42" t="s">
        <v>21</v>
      </c>
      <c r="L72" s="53" t="s">
        <v>69</v>
      </c>
      <c r="M72" s="16"/>
    </row>
    <row r="73" spans="1:14" ht="26.25" customHeight="1">
      <c r="A73" s="9">
        <f t="shared" si="1"/>
        <v>71</v>
      </c>
      <c r="B73" s="10" t="s">
        <v>108</v>
      </c>
      <c r="C73" s="11" t="s">
        <v>109</v>
      </c>
      <c r="D73" s="39">
        <v>64211000</v>
      </c>
      <c r="E73" s="51">
        <v>3580</v>
      </c>
      <c r="F73" s="41" t="s">
        <v>17</v>
      </c>
      <c r="G73" s="39"/>
      <c r="H73" s="39" t="s">
        <v>20</v>
      </c>
      <c r="I73" s="41" t="s">
        <v>85</v>
      </c>
      <c r="J73" s="41" t="s">
        <v>20</v>
      </c>
      <c r="K73" s="39" t="s">
        <v>21</v>
      </c>
      <c r="L73" s="39" t="s">
        <v>110</v>
      </c>
      <c r="M73" s="41" t="s">
        <v>86</v>
      </c>
      <c r="N73" s="1">
        <v>11</v>
      </c>
    </row>
    <row r="74" spans="1:14" ht="32.25" customHeight="1">
      <c r="A74" s="9">
        <f t="shared" si="1"/>
        <v>72</v>
      </c>
      <c r="B74" s="10" t="s">
        <v>111</v>
      </c>
      <c r="C74" s="11" t="s">
        <v>112</v>
      </c>
      <c r="D74" s="39">
        <v>64212000</v>
      </c>
      <c r="E74" s="51">
        <v>3320</v>
      </c>
      <c r="F74" s="56" t="s">
        <v>17</v>
      </c>
      <c r="G74" s="39"/>
      <c r="H74" s="39" t="s">
        <v>20</v>
      </c>
      <c r="I74" s="41" t="s">
        <v>85</v>
      </c>
      <c r="J74" s="41" t="s">
        <v>20</v>
      </c>
      <c r="K74" s="39" t="s">
        <v>21</v>
      </c>
      <c r="L74" s="39" t="s">
        <v>22</v>
      </c>
      <c r="M74" s="41" t="s">
        <v>86</v>
      </c>
      <c r="N74" s="1">
        <v>11</v>
      </c>
    </row>
    <row r="75" spans="1:14" ht="51">
      <c r="A75" s="9">
        <f t="shared" si="1"/>
        <v>73</v>
      </c>
      <c r="B75" s="57" t="s">
        <v>113</v>
      </c>
      <c r="C75" s="11" t="s">
        <v>114</v>
      </c>
      <c r="D75" s="9"/>
      <c r="E75" s="12"/>
      <c r="F75" s="13">
        <f>SUM(E76:E87)</f>
        <v>17520</v>
      </c>
      <c r="G75" s="39"/>
      <c r="H75" s="39"/>
      <c r="I75" s="41"/>
      <c r="J75" s="41"/>
      <c r="K75" s="39"/>
      <c r="L75" s="39"/>
      <c r="M75" s="41" t="s">
        <v>115</v>
      </c>
    </row>
    <row r="76" spans="1:14" ht="30.75" customHeight="1">
      <c r="A76" s="9">
        <f t="shared" si="1"/>
        <v>74</v>
      </c>
      <c r="B76" s="57">
        <v>34</v>
      </c>
      <c r="C76" s="15" t="s">
        <v>116</v>
      </c>
      <c r="D76" s="9">
        <v>33141000</v>
      </c>
      <c r="E76" s="12">
        <v>50</v>
      </c>
      <c r="F76" s="7" t="s">
        <v>17</v>
      </c>
      <c r="G76" s="9"/>
      <c r="H76" s="9" t="s">
        <v>18</v>
      </c>
      <c r="I76" s="6" t="s">
        <v>19</v>
      </c>
      <c r="J76" s="6" t="s">
        <v>20</v>
      </c>
      <c r="K76" s="9" t="s">
        <v>21</v>
      </c>
      <c r="L76" s="9" t="s">
        <v>22</v>
      </c>
      <c r="M76" s="6"/>
    </row>
    <row r="77" spans="1:14" ht="20.100000000000001" customHeight="1">
      <c r="A77" s="9">
        <f t="shared" si="1"/>
        <v>75</v>
      </c>
      <c r="B77" s="57">
        <v>15</v>
      </c>
      <c r="C77" s="15" t="s">
        <v>117</v>
      </c>
      <c r="D77" s="9">
        <v>33141000</v>
      </c>
      <c r="E77" s="12">
        <v>415</v>
      </c>
      <c r="F77" s="9" t="s">
        <v>17</v>
      </c>
      <c r="G77" s="9"/>
      <c r="H77" s="9" t="s">
        <v>18</v>
      </c>
      <c r="I77" s="6" t="s">
        <v>19</v>
      </c>
      <c r="J77" s="6" t="s">
        <v>20</v>
      </c>
      <c r="K77" s="9" t="s">
        <v>21</v>
      </c>
      <c r="L77" s="9" t="s">
        <v>118</v>
      </c>
      <c r="M77" s="6"/>
    </row>
    <row r="78" spans="1:14" ht="22.5" customHeight="1">
      <c r="A78" s="9">
        <f t="shared" si="1"/>
        <v>76</v>
      </c>
      <c r="B78" s="57">
        <v>46</v>
      </c>
      <c r="C78" s="15" t="s">
        <v>119</v>
      </c>
      <c r="D78" s="9">
        <v>33141000</v>
      </c>
      <c r="E78" s="12">
        <v>670</v>
      </c>
      <c r="F78" s="9" t="s">
        <v>17</v>
      </c>
      <c r="G78" s="9"/>
      <c r="H78" s="9" t="s">
        <v>18</v>
      </c>
      <c r="I78" s="6" t="s">
        <v>19</v>
      </c>
      <c r="J78" s="6" t="s">
        <v>20</v>
      </c>
      <c r="K78" s="9" t="s">
        <v>21</v>
      </c>
      <c r="L78" s="9" t="s">
        <v>118</v>
      </c>
      <c r="M78" s="6"/>
    </row>
    <row r="79" spans="1:14" ht="21.75" customHeight="1">
      <c r="A79" s="9">
        <f t="shared" si="1"/>
        <v>77</v>
      </c>
      <c r="B79" s="57">
        <v>45</v>
      </c>
      <c r="C79" s="15" t="s">
        <v>120</v>
      </c>
      <c r="D79" s="9">
        <v>33141000</v>
      </c>
      <c r="E79" s="12">
        <v>30</v>
      </c>
      <c r="F79" s="9" t="s">
        <v>17</v>
      </c>
      <c r="G79" s="9"/>
      <c r="H79" s="9" t="s">
        <v>18</v>
      </c>
      <c r="I79" s="6" t="s">
        <v>19</v>
      </c>
      <c r="J79" s="6" t="s">
        <v>20</v>
      </c>
      <c r="K79" s="9" t="s">
        <v>21</v>
      </c>
      <c r="L79" s="9" t="s">
        <v>118</v>
      </c>
      <c r="M79" s="6"/>
    </row>
    <row r="80" spans="1:14" ht="25.5" customHeight="1">
      <c r="A80" s="9">
        <f t="shared" si="1"/>
        <v>78</v>
      </c>
      <c r="B80" s="57">
        <v>40</v>
      </c>
      <c r="C80" s="15" t="s">
        <v>121</v>
      </c>
      <c r="D80" s="9">
        <v>33141000</v>
      </c>
      <c r="E80" s="12">
        <v>505</v>
      </c>
      <c r="F80" s="9" t="s">
        <v>17</v>
      </c>
      <c r="G80" s="9"/>
      <c r="H80" s="9" t="s">
        <v>18</v>
      </c>
      <c r="I80" s="6" t="s">
        <v>19</v>
      </c>
      <c r="J80" s="6" t="s">
        <v>20</v>
      </c>
      <c r="K80" s="9" t="s">
        <v>21</v>
      </c>
      <c r="L80" s="9" t="s">
        <v>118</v>
      </c>
      <c r="M80" s="6"/>
    </row>
    <row r="81" spans="1:13" ht="24.75" customHeight="1">
      <c r="A81" s="9">
        <f t="shared" si="1"/>
        <v>79</v>
      </c>
      <c r="B81" s="57">
        <v>47</v>
      </c>
      <c r="C81" s="15" t="s">
        <v>122</v>
      </c>
      <c r="D81" s="9">
        <v>33141000</v>
      </c>
      <c r="E81" s="12">
        <v>15</v>
      </c>
      <c r="F81" s="9" t="s">
        <v>17</v>
      </c>
      <c r="G81" s="9"/>
      <c r="H81" s="9" t="s">
        <v>18</v>
      </c>
      <c r="I81" s="6" t="s">
        <v>19</v>
      </c>
      <c r="J81" s="6" t="s">
        <v>20</v>
      </c>
      <c r="K81" s="9" t="s">
        <v>21</v>
      </c>
      <c r="L81" s="9" t="s">
        <v>118</v>
      </c>
      <c r="M81" s="6"/>
    </row>
    <row r="82" spans="1:13" ht="22.5" customHeight="1">
      <c r="A82" s="9">
        <f t="shared" si="1"/>
        <v>80</v>
      </c>
      <c r="B82" s="57">
        <v>24</v>
      </c>
      <c r="C82" s="15" t="s">
        <v>123</v>
      </c>
      <c r="D82" s="9">
        <v>33141000</v>
      </c>
      <c r="E82" s="12">
        <v>875</v>
      </c>
      <c r="F82" s="9" t="s">
        <v>17</v>
      </c>
      <c r="G82" s="9"/>
      <c r="H82" s="9" t="s">
        <v>18</v>
      </c>
      <c r="I82" s="6" t="s">
        <v>19</v>
      </c>
      <c r="J82" s="6" t="s">
        <v>20</v>
      </c>
      <c r="K82" s="9" t="s">
        <v>21</v>
      </c>
      <c r="L82" s="9" t="s">
        <v>118</v>
      </c>
      <c r="M82" s="6"/>
    </row>
    <row r="83" spans="1:13" ht="25.5">
      <c r="A83" s="9">
        <f t="shared" si="1"/>
        <v>81</v>
      </c>
      <c r="B83" s="57">
        <v>25</v>
      </c>
      <c r="C83" s="15" t="s">
        <v>124</v>
      </c>
      <c r="D83" s="9">
        <v>33141000</v>
      </c>
      <c r="E83" s="12">
        <v>15</v>
      </c>
      <c r="F83" s="9" t="s">
        <v>17</v>
      </c>
      <c r="G83" s="9"/>
      <c r="H83" s="9" t="s">
        <v>18</v>
      </c>
      <c r="I83" s="6" t="s">
        <v>19</v>
      </c>
      <c r="J83" s="6" t="s">
        <v>20</v>
      </c>
      <c r="K83" s="9" t="s">
        <v>21</v>
      </c>
      <c r="L83" s="9" t="s">
        <v>118</v>
      </c>
      <c r="M83" s="6"/>
    </row>
    <row r="84" spans="1:13" ht="25.5">
      <c r="A84" s="9">
        <f t="shared" si="1"/>
        <v>82</v>
      </c>
      <c r="B84" s="57">
        <v>32</v>
      </c>
      <c r="C84" s="15" t="s">
        <v>125</v>
      </c>
      <c r="D84" s="9">
        <v>33141000</v>
      </c>
      <c r="E84" s="12">
        <v>2000</v>
      </c>
      <c r="F84" s="9" t="s">
        <v>17</v>
      </c>
      <c r="G84" s="9"/>
      <c r="H84" s="9" t="s">
        <v>18</v>
      </c>
      <c r="I84" s="6" t="s">
        <v>19</v>
      </c>
      <c r="J84" s="6" t="s">
        <v>20</v>
      </c>
      <c r="K84" s="9" t="s">
        <v>21</v>
      </c>
      <c r="L84" s="9" t="s">
        <v>118</v>
      </c>
      <c r="M84" s="6"/>
    </row>
    <row r="85" spans="1:13" ht="25.5">
      <c r="A85" s="9">
        <f t="shared" si="1"/>
        <v>83</v>
      </c>
      <c r="B85" s="57">
        <v>11</v>
      </c>
      <c r="C85" s="15" t="s">
        <v>126</v>
      </c>
      <c r="D85" s="9">
        <v>33141000</v>
      </c>
      <c r="E85" s="12">
        <v>995</v>
      </c>
      <c r="F85" s="9" t="s">
        <v>17</v>
      </c>
      <c r="G85" s="9"/>
      <c r="H85" s="9" t="s">
        <v>18</v>
      </c>
      <c r="I85" s="6" t="s">
        <v>19</v>
      </c>
      <c r="J85" s="6" t="s">
        <v>20</v>
      </c>
      <c r="K85" s="9" t="s">
        <v>127</v>
      </c>
      <c r="L85" s="9" t="s">
        <v>118</v>
      </c>
      <c r="M85" s="6"/>
    </row>
    <row r="86" spans="1:13" ht="21.75" customHeight="1">
      <c r="A86" s="9">
        <f t="shared" si="1"/>
        <v>84</v>
      </c>
      <c r="B86" s="57">
        <v>9</v>
      </c>
      <c r="C86" s="15" t="s">
        <v>128</v>
      </c>
      <c r="D86" s="9">
        <v>33141000</v>
      </c>
      <c r="E86" s="58">
        <v>8400</v>
      </c>
      <c r="F86" s="9" t="s">
        <v>17</v>
      </c>
      <c r="G86" s="9"/>
      <c r="H86" s="9" t="s">
        <v>18</v>
      </c>
      <c r="I86" s="6" t="s">
        <v>19</v>
      </c>
      <c r="J86" s="6" t="s">
        <v>20</v>
      </c>
      <c r="K86" s="9" t="s">
        <v>127</v>
      </c>
      <c r="L86" s="9" t="s">
        <v>118</v>
      </c>
      <c r="M86" s="6"/>
    </row>
    <row r="87" spans="1:13" ht="25.5">
      <c r="A87" s="9">
        <f t="shared" si="1"/>
        <v>85</v>
      </c>
      <c r="B87" s="57">
        <v>50</v>
      </c>
      <c r="C87" s="15" t="s">
        <v>129</v>
      </c>
      <c r="D87" s="9">
        <v>33141000</v>
      </c>
      <c r="E87" s="12">
        <v>3550</v>
      </c>
      <c r="F87" s="9" t="s">
        <v>17</v>
      </c>
      <c r="G87" s="9"/>
      <c r="H87" s="9" t="s">
        <v>18</v>
      </c>
      <c r="I87" s="6" t="s">
        <v>19</v>
      </c>
      <c r="J87" s="6" t="s">
        <v>20</v>
      </c>
      <c r="K87" s="9" t="s">
        <v>127</v>
      </c>
      <c r="L87" s="9" t="s">
        <v>118</v>
      </c>
      <c r="M87" s="6"/>
    </row>
    <row r="88" spans="1:13" ht="25.5" customHeight="1">
      <c r="A88" s="9">
        <f t="shared" si="1"/>
        <v>86</v>
      </c>
      <c r="B88" s="57" t="s">
        <v>130</v>
      </c>
      <c r="C88" s="11" t="s">
        <v>131</v>
      </c>
      <c r="D88" s="9"/>
      <c r="E88" s="12"/>
      <c r="F88" s="52">
        <f>SUM(E89:E97)</f>
        <v>13745</v>
      </c>
      <c r="G88" s="9"/>
      <c r="H88" s="9"/>
      <c r="I88" s="6"/>
      <c r="J88" s="6"/>
      <c r="K88" s="16"/>
      <c r="L88" s="9"/>
      <c r="M88" s="39" t="s">
        <v>132</v>
      </c>
    </row>
    <row r="89" spans="1:13" ht="24.75" customHeight="1">
      <c r="A89" s="9">
        <f t="shared" si="1"/>
        <v>87</v>
      </c>
      <c r="B89" s="14">
        <v>3</v>
      </c>
      <c r="C89" s="15" t="s">
        <v>133</v>
      </c>
      <c r="D89" s="9">
        <v>33141000</v>
      </c>
      <c r="E89" s="12">
        <v>395</v>
      </c>
      <c r="F89" s="9" t="s">
        <v>17</v>
      </c>
      <c r="G89" s="9"/>
      <c r="H89" s="9" t="s">
        <v>18</v>
      </c>
      <c r="I89" s="6" t="s">
        <v>19</v>
      </c>
      <c r="J89" s="6" t="s">
        <v>20</v>
      </c>
      <c r="K89" s="16" t="s">
        <v>21</v>
      </c>
      <c r="L89" s="9" t="s">
        <v>22</v>
      </c>
      <c r="M89" s="9"/>
    </row>
    <row r="90" spans="1:13" ht="22.5" customHeight="1">
      <c r="A90" s="9">
        <f t="shared" si="1"/>
        <v>88</v>
      </c>
      <c r="B90" s="14">
        <v>6</v>
      </c>
      <c r="C90" s="15" t="s">
        <v>134</v>
      </c>
      <c r="D90" s="9">
        <v>33141000</v>
      </c>
      <c r="E90" s="12">
        <v>3370</v>
      </c>
      <c r="F90" s="9" t="s">
        <v>17</v>
      </c>
      <c r="G90" s="9"/>
      <c r="H90" s="9" t="s">
        <v>18</v>
      </c>
      <c r="I90" s="6" t="s">
        <v>19</v>
      </c>
      <c r="J90" s="6" t="s">
        <v>20</v>
      </c>
      <c r="K90" s="9" t="s">
        <v>21</v>
      </c>
      <c r="L90" s="9" t="s">
        <v>118</v>
      </c>
      <c r="M90" s="9"/>
    </row>
    <row r="91" spans="1:13" ht="24.75" customHeight="1">
      <c r="A91" s="9">
        <f t="shared" si="1"/>
        <v>89</v>
      </c>
      <c r="B91" s="14">
        <v>11</v>
      </c>
      <c r="C91" s="15" t="s">
        <v>135</v>
      </c>
      <c r="D91" s="9">
        <v>33141000</v>
      </c>
      <c r="E91" s="12">
        <v>150</v>
      </c>
      <c r="F91" s="9" t="s">
        <v>17</v>
      </c>
      <c r="G91" s="9"/>
      <c r="H91" s="9" t="s">
        <v>18</v>
      </c>
      <c r="I91" s="6" t="s">
        <v>19</v>
      </c>
      <c r="J91" s="6" t="s">
        <v>20</v>
      </c>
      <c r="K91" s="9" t="s">
        <v>21</v>
      </c>
      <c r="L91" s="9" t="s">
        <v>118</v>
      </c>
      <c r="M91" s="9"/>
    </row>
    <row r="92" spans="1:13" ht="24" customHeight="1">
      <c r="A92" s="9">
        <f t="shared" si="1"/>
        <v>90</v>
      </c>
      <c r="B92" s="14">
        <v>12</v>
      </c>
      <c r="C92" s="15" t="s">
        <v>136</v>
      </c>
      <c r="D92" s="9">
        <v>33141000</v>
      </c>
      <c r="E92" s="12">
        <v>1180</v>
      </c>
      <c r="F92" s="9" t="s">
        <v>17</v>
      </c>
      <c r="G92" s="9"/>
      <c r="H92" s="9" t="s">
        <v>18</v>
      </c>
      <c r="I92" s="6" t="s">
        <v>19</v>
      </c>
      <c r="J92" s="6" t="s">
        <v>20</v>
      </c>
      <c r="K92" s="9" t="s">
        <v>21</v>
      </c>
      <c r="L92" s="9" t="s">
        <v>118</v>
      </c>
      <c r="M92" s="9"/>
    </row>
    <row r="93" spans="1:13" ht="27" customHeight="1">
      <c r="A93" s="9">
        <f t="shared" si="1"/>
        <v>91</v>
      </c>
      <c r="B93" s="14">
        <v>16</v>
      </c>
      <c r="C93" s="15" t="s">
        <v>137</v>
      </c>
      <c r="D93" s="9">
        <v>33141000</v>
      </c>
      <c r="E93" s="12">
        <v>260</v>
      </c>
      <c r="F93" s="9" t="s">
        <v>17</v>
      </c>
      <c r="G93" s="9"/>
      <c r="H93" s="9" t="s">
        <v>18</v>
      </c>
      <c r="I93" s="6" t="s">
        <v>19</v>
      </c>
      <c r="J93" s="6" t="s">
        <v>20</v>
      </c>
      <c r="K93" s="9" t="s">
        <v>21</v>
      </c>
      <c r="L93" s="9" t="s">
        <v>118</v>
      </c>
      <c r="M93" s="9"/>
    </row>
    <row r="94" spans="1:13" ht="27.75" customHeight="1">
      <c r="A94" s="9">
        <f t="shared" si="1"/>
        <v>92</v>
      </c>
      <c r="B94" s="14">
        <v>1</v>
      </c>
      <c r="C94" s="15" t="s">
        <v>138</v>
      </c>
      <c r="D94" s="9">
        <v>33141000</v>
      </c>
      <c r="E94" s="12">
        <v>4345</v>
      </c>
      <c r="F94" s="9" t="s">
        <v>17</v>
      </c>
      <c r="G94" s="9"/>
      <c r="H94" s="9" t="s">
        <v>18</v>
      </c>
      <c r="I94" s="6" t="s">
        <v>19</v>
      </c>
      <c r="J94" s="6" t="s">
        <v>20</v>
      </c>
      <c r="K94" s="16" t="s">
        <v>139</v>
      </c>
      <c r="L94" s="9" t="s">
        <v>22</v>
      </c>
      <c r="M94" s="9"/>
    </row>
    <row r="95" spans="1:13" ht="24" customHeight="1">
      <c r="A95" s="9">
        <f t="shared" si="1"/>
        <v>93</v>
      </c>
      <c r="B95" s="14">
        <v>5</v>
      </c>
      <c r="C95" s="15" t="s">
        <v>140</v>
      </c>
      <c r="D95" s="9">
        <v>33141000</v>
      </c>
      <c r="E95" s="12">
        <v>740</v>
      </c>
      <c r="F95" s="9" t="s">
        <v>17</v>
      </c>
      <c r="G95" s="9"/>
      <c r="H95" s="9" t="s">
        <v>18</v>
      </c>
      <c r="I95" s="6" t="s">
        <v>19</v>
      </c>
      <c r="J95" s="6" t="s">
        <v>20</v>
      </c>
      <c r="K95" s="16" t="s">
        <v>139</v>
      </c>
      <c r="L95" s="9" t="s">
        <v>22</v>
      </c>
      <c r="M95" s="9"/>
    </row>
    <row r="96" spans="1:13" ht="24.75" customHeight="1">
      <c r="A96" s="9">
        <f t="shared" si="1"/>
        <v>94</v>
      </c>
      <c r="B96" s="14">
        <v>10</v>
      </c>
      <c r="C96" s="15" t="s">
        <v>141</v>
      </c>
      <c r="D96" s="9">
        <v>33141000</v>
      </c>
      <c r="E96" s="12">
        <v>2890</v>
      </c>
      <c r="F96" s="9" t="s">
        <v>17</v>
      </c>
      <c r="G96" s="9"/>
      <c r="H96" s="9" t="s">
        <v>18</v>
      </c>
      <c r="I96" s="6" t="s">
        <v>19</v>
      </c>
      <c r="J96" s="6" t="s">
        <v>20</v>
      </c>
      <c r="K96" s="9" t="s">
        <v>139</v>
      </c>
      <c r="L96" s="9" t="s">
        <v>118</v>
      </c>
      <c r="M96" s="9"/>
    </row>
    <row r="97" spans="1:14" ht="21.75" customHeight="1">
      <c r="A97" s="9">
        <f t="shared" si="1"/>
        <v>95</v>
      </c>
      <c r="B97" s="14">
        <v>14</v>
      </c>
      <c r="C97" s="15" t="s">
        <v>142</v>
      </c>
      <c r="D97" s="9">
        <v>33141000</v>
      </c>
      <c r="E97" s="12">
        <v>415</v>
      </c>
      <c r="F97" s="9" t="s">
        <v>17</v>
      </c>
      <c r="G97" s="9"/>
      <c r="H97" s="9" t="s">
        <v>18</v>
      </c>
      <c r="I97" s="6" t="s">
        <v>19</v>
      </c>
      <c r="J97" s="6" t="s">
        <v>20</v>
      </c>
      <c r="K97" s="9" t="s">
        <v>139</v>
      </c>
      <c r="L97" s="9" t="s">
        <v>118</v>
      </c>
      <c r="M97" s="9"/>
    </row>
    <row r="98" spans="1:14" ht="24.95" customHeight="1">
      <c r="A98" s="9">
        <f t="shared" si="1"/>
        <v>96</v>
      </c>
      <c r="B98" s="57" t="s">
        <v>143</v>
      </c>
      <c r="C98" s="11" t="s">
        <v>144</v>
      </c>
      <c r="D98" s="39">
        <v>33610000</v>
      </c>
      <c r="E98" s="51">
        <v>86957</v>
      </c>
      <c r="F98" s="42" t="s">
        <v>17</v>
      </c>
      <c r="G98" s="39"/>
      <c r="H98" s="39" t="s">
        <v>18</v>
      </c>
      <c r="I98" s="41" t="s">
        <v>19</v>
      </c>
      <c r="J98" s="41" t="s">
        <v>20</v>
      </c>
      <c r="K98" s="39" t="s">
        <v>21</v>
      </c>
      <c r="L98" s="39" t="s">
        <v>145</v>
      </c>
      <c r="M98" s="39" t="s">
        <v>146</v>
      </c>
      <c r="N98" s="1">
        <v>9</v>
      </c>
    </row>
    <row r="99" spans="1:14" ht="33" customHeight="1">
      <c r="A99" s="9">
        <f t="shared" si="1"/>
        <v>97</v>
      </c>
      <c r="B99" s="57" t="s">
        <v>147</v>
      </c>
      <c r="C99" s="11" t="s">
        <v>148</v>
      </c>
      <c r="D99" s="39">
        <v>33610000</v>
      </c>
      <c r="E99" s="51">
        <v>155870</v>
      </c>
      <c r="F99" s="42" t="s">
        <v>17</v>
      </c>
      <c r="G99" s="39"/>
      <c r="H99" s="39" t="s">
        <v>18</v>
      </c>
      <c r="I99" s="41" t="s">
        <v>19</v>
      </c>
      <c r="J99" s="41" t="s">
        <v>20</v>
      </c>
      <c r="K99" s="39" t="s">
        <v>21</v>
      </c>
      <c r="L99" s="39" t="s">
        <v>22</v>
      </c>
      <c r="M99" s="39" t="s">
        <v>146</v>
      </c>
      <c r="N99" s="1">
        <v>9</v>
      </c>
    </row>
    <row r="100" spans="1:14" ht="42" customHeight="1">
      <c r="A100" s="9">
        <f t="shared" si="1"/>
        <v>98</v>
      </c>
      <c r="B100" s="43" t="s">
        <v>149</v>
      </c>
      <c r="C100" s="11" t="s">
        <v>150</v>
      </c>
      <c r="D100" s="39"/>
      <c r="E100" s="51"/>
      <c r="F100" s="59">
        <f>SUM(E101:E111)</f>
        <v>132185</v>
      </c>
      <c r="G100" s="39"/>
      <c r="H100" s="39"/>
      <c r="I100" s="41"/>
      <c r="J100" s="41"/>
      <c r="K100" s="39"/>
      <c r="L100" s="39"/>
      <c r="M100" s="39" t="s">
        <v>151</v>
      </c>
    </row>
    <row r="101" spans="1:14" ht="20.25" customHeight="1">
      <c r="A101" s="9">
        <f t="shared" si="1"/>
        <v>99</v>
      </c>
      <c r="B101" s="14">
        <v>1</v>
      </c>
      <c r="C101" s="15" t="s">
        <v>152</v>
      </c>
      <c r="D101" s="9">
        <v>33141000</v>
      </c>
      <c r="E101" s="12">
        <v>40000</v>
      </c>
      <c r="F101" s="7" t="s">
        <v>17</v>
      </c>
      <c r="G101" s="9"/>
      <c r="H101" s="9" t="s">
        <v>18</v>
      </c>
      <c r="I101" s="6" t="s">
        <v>19</v>
      </c>
      <c r="J101" s="6" t="s">
        <v>20</v>
      </c>
      <c r="K101" s="16" t="s">
        <v>153</v>
      </c>
      <c r="L101" s="9" t="s">
        <v>22</v>
      </c>
      <c r="M101" s="9"/>
    </row>
    <row r="102" spans="1:14" ht="23.25" customHeight="1">
      <c r="A102" s="9">
        <f t="shared" si="1"/>
        <v>100</v>
      </c>
      <c r="B102" s="14">
        <v>2</v>
      </c>
      <c r="C102" s="15" t="s">
        <v>154</v>
      </c>
      <c r="D102" s="9">
        <v>33141000</v>
      </c>
      <c r="E102" s="12">
        <v>1545</v>
      </c>
      <c r="F102" s="7" t="s">
        <v>17</v>
      </c>
      <c r="G102" s="9"/>
      <c r="H102" s="9" t="s">
        <v>18</v>
      </c>
      <c r="I102" s="6" t="s">
        <v>19</v>
      </c>
      <c r="J102" s="6" t="s">
        <v>20</v>
      </c>
      <c r="K102" s="16" t="s">
        <v>153</v>
      </c>
      <c r="L102" s="9" t="s">
        <v>22</v>
      </c>
      <c r="M102" s="9"/>
      <c r="N102" s="1">
        <v>12</v>
      </c>
    </row>
    <row r="103" spans="1:14" ht="23.25" customHeight="1">
      <c r="A103" s="9">
        <f t="shared" si="1"/>
        <v>101</v>
      </c>
      <c r="B103" s="14">
        <v>4</v>
      </c>
      <c r="C103" s="15" t="s">
        <v>155</v>
      </c>
      <c r="D103" s="9">
        <v>33141000</v>
      </c>
      <c r="E103" s="12">
        <v>195</v>
      </c>
      <c r="F103" s="7" t="s">
        <v>17</v>
      </c>
      <c r="G103" s="9"/>
      <c r="H103" s="9" t="s">
        <v>18</v>
      </c>
      <c r="I103" s="6" t="s">
        <v>19</v>
      </c>
      <c r="J103" s="6" t="s">
        <v>20</v>
      </c>
      <c r="K103" s="16" t="s">
        <v>153</v>
      </c>
      <c r="L103" s="9" t="s">
        <v>22</v>
      </c>
      <c r="M103" s="9"/>
    </row>
    <row r="104" spans="1:14" ht="30" customHeight="1">
      <c r="A104" s="9">
        <f t="shared" si="1"/>
        <v>102</v>
      </c>
      <c r="B104" s="14">
        <v>8</v>
      </c>
      <c r="C104" s="15" t="s">
        <v>156</v>
      </c>
      <c r="D104" s="9">
        <v>33141000</v>
      </c>
      <c r="E104" s="58">
        <v>55260</v>
      </c>
      <c r="F104" s="7" t="s">
        <v>17</v>
      </c>
      <c r="G104" s="9"/>
      <c r="H104" s="9" t="s">
        <v>18</v>
      </c>
      <c r="I104" s="6" t="s">
        <v>19</v>
      </c>
      <c r="J104" s="6" t="s">
        <v>20</v>
      </c>
      <c r="K104" s="16" t="s">
        <v>153</v>
      </c>
      <c r="L104" s="9" t="s">
        <v>22</v>
      </c>
      <c r="M104" s="9"/>
    </row>
    <row r="105" spans="1:14" ht="23.25" customHeight="1">
      <c r="A105" s="9">
        <f t="shared" si="1"/>
        <v>103</v>
      </c>
      <c r="B105" s="14">
        <v>10</v>
      </c>
      <c r="C105" s="15" t="s">
        <v>157</v>
      </c>
      <c r="D105" s="9">
        <v>33141000</v>
      </c>
      <c r="E105" s="58">
        <v>4350</v>
      </c>
      <c r="F105" s="9" t="s">
        <v>17</v>
      </c>
      <c r="G105" s="9"/>
      <c r="H105" s="9" t="s">
        <v>18</v>
      </c>
      <c r="I105" s="6" t="s">
        <v>19</v>
      </c>
      <c r="J105" s="6" t="s">
        <v>20</v>
      </c>
      <c r="K105" s="16" t="s">
        <v>153</v>
      </c>
      <c r="L105" s="9" t="s">
        <v>118</v>
      </c>
      <c r="M105" s="9"/>
    </row>
    <row r="106" spans="1:14" ht="30.75" customHeight="1">
      <c r="A106" s="9">
        <f t="shared" si="1"/>
        <v>104</v>
      </c>
      <c r="B106" s="14">
        <v>19</v>
      </c>
      <c r="C106" s="15" t="s">
        <v>158</v>
      </c>
      <c r="D106" s="9">
        <v>33141000</v>
      </c>
      <c r="E106" s="58">
        <v>23295</v>
      </c>
      <c r="F106" s="7" t="s">
        <v>17</v>
      </c>
      <c r="G106" s="9"/>
      <c r="H106" s="9" t="s">
        <v>18</v>
      </c>
      <c r="I106" s="6" t="s">
        <v>19</v>
      </c>
      <c r="J106" s="6" t="s">
        <v>20</v>
      </c>
      <c r="K106" s="16" t="s">
        <v>153</v>
      </c>
      <c r="L106" s="9" t="s">
        <v>22</v>
      </c>
      <c r="M106" s="9"/>
    </row>
    <row r="107" spans="1:14" ht="31.5" customHeight="1">
      <c r="A107" s="9">
        <f t="shared" si="1"/>
        <v>105</v>
      </c>
      <c r="B107" s="14">
        <v>24</v>
      </c>
      <c r="C107" s="15" t="s">
        <v>159</v>
      </c>
      <c r="D107" s="9">
        <v>33141000</v>
      </c>
      <c r="E107" s="12">
        <v>1520</v>
      </c>
      <c r="F107" s="7" t="s">
        <v>17</v>
      </c>
      <c r="G107" s="9"/>
      <c r="H107" s="9" t="s">
        <v>18</v>
      </c>
      <c r="I107" s="6" t="s">
        <v>19</v>
      </c>
      <c r="J107" s="6" t="s">
        <v>20</v>
      </c>
      <c r="K107" s="16" t="s">
        <v>153</v>
      </c>
      <c r="L107" s="9" t="s">
        <v>22</v>
      </c>
      <c r="M107" s="9"/>
    </row>
    <row r="108" spans="1:14" ht="41.25" customHeight="1">
      <c r="A108" s="9">
        <f t="shared" si="1"/>
        <v>106</v>
      </c>
      <c r="B108" s="14">
        <v>27</v>
      </c>
      <c r="C108" s="15" t="s">
        <v>160</v>
      </c>
      <c r="D108" s="9">
        <v>33141000</v>
      </c>
      <c r="E108" s="58">
        <v>930</v>
      </c>
      <c r="F108" s="7" t="s">
        <v>17</v>
      </c>
      <c r="G108" s="9"/>
      <c r="H108" s="9" t="s">
        <v>18</v>
      </c>
      <c r="I108" s="6" t="s">
        <v>19</v>
      </c>
      <c r="J108" s="6" t="s">
        <v>20</v>
      </c>
      <c r="K108" s="16" t="s">
        <v>153</v>
      </c>
      <c r="L108" s="9" t="s">
        <v>22</v>
      </c>
      <c r="M108" s="9"/>
    </row>
    <row r="109" spans="1:14" ht="25.5" customHeight="1">
      <c r="A109" s="9">
        <f t="shared" si="1"/>
        <v>107</v>
      </c>
      <c r="B109" s="14">
        <v>40</v>
      </c>
      <c r="C109" s="15" t="s">
        <v>161</v>
      </c>
      <c r="D109" s="9">
        <v>33141000</v>
      </c>
      <c r="E109" s="12">
        <v>4005</v>
      </c>
      <c r="F109" s="7" t="s">
        <v>17</v>
      </c>
      <c r="G109" s="9"/>
      <c r="H109" s="9" t="s">
        <v>18</v>
      </c>
      <c r="I109" s="6" t="s">
        <v>19</v>
      </c>
      <c r="J109" s="6" t="s">
        <v>20</v>
      </c>
      <c r="K109" s="16" t="s">
        <v>153</v>
      </c>
      <c r="L109" s="9" t="s">
        <v>22</v>
      </c>
      <c r="M109" s="9"/>
    </row>
    <row r="110" spans="1:14" ht="25.5" customHeight="1">
      <c r="A110" s="9">
        <f t="shared" si="1"/>
        <v>108</v>
      </c>
      <c r="B110" s="14">
        <v>29</v>
      </c>
      <c r="C110" s="15" t="s">
        <v>162</v>
      </c>
      <c r="D110" s="9">
        <v>33141000</v>
      </c>
      <c r="E110" s="12">
        <v>965</v>
      </c>
      <c r="F110" s="7" t="s">
        <v>17</v>
      </c>
      <c r="G110" s="9"/>
      <c r="H110" s="9" t="s">
        <v>18</v>
      </c>
      <c r="I110" s="6" t="s">
        <v>19</v>
      </c>
      <c r="J110" s="6" t="s">
        <v>20</v>
      </c>
      <c r="K110" s="16" t="s">
        <v>139</v>
      </c>
      <c r="L110" s="9" t="s">
        <v>22</v>
      </c>
      <c r="M110" s="9"/>
    </row>
    <row r="111" spans="1:14" ht="25.5" customHeight="1">
      <c r="A111" s="9">
        <f t="shared" si="1"/>
        <v>109</v>
      </c>
      <c r="B111" s="14">
        <v>54</v>
      </c>
      <c r="C111" s="15" t="s">
        <v>163</v>
      </c>
      <c r="D111" s="9">
        <v>33141000</v>
      </c>
      <c r="E111" s="12">
        <v>120</v>
      </c>
      <c r="F111" s="7" t="s">
        <v>17</v>
      </c>
      <c r="G111" s="9"/>
      <c r="H111" s="9" t="s">
        <v>18</v>
      </c>
      <c r="I111" s="6" t="s">
        <v>19</v>
      </c>
      <c r="J111" s="6" t="s">
        <v>20</v>
      </c>
      <c r="K111" s="16" t="s">
        <v>139</v>
      </c>
      <c r="L111" s="9" t="s">
        <v>22</v>
      </c>
      <c r="M111" s="9"/>
    </row>
    <row r="112" spans="1:14" ht="20.100000000000001" customHeight="1">
      <c r="A112" s="9">
        <f t="shared" si="1"/>
        <v>110</v>
      </c>
      <c r="B112" s="57" t="s">
        <v>164</v>
      </c>
      <c r="C112" s="11" t="s">
        <v>165</v>
      </c>
      <c r="D112" s="9"/>
      <c r="E112" s="12"/>
      <c r="F112" s="59">
        <f>SUM(E113:E127)</f>
        <v>13792</v>
      </c>
      <c r="G112" s="9"/>
      <c r="H112" s="9"/>
      <c r="I112" s="6"/>
      <c r="J112" s="6"/>
      <c r="K112" s="16"/>
      <c r="L112" s="9"/>
      <c r="M112" s="39" t="s">
        <v>166</v>
      </c>
    </row>
    <row r="113" spans="1:13" ht="25.5" customHeight="1">
      <c r="A113" s="9">
        <f t="shared" si="1"/>
        <v>111</v>
      </c>
      <c r="B113" s="14">
        <v>1</v>
      </c>
      <c r="C113" s="15" t="s">
        <v>167</v>
      </c>
      <c r="D113" s="9">
        <v>33141000</v>
      </c>
      <c r="E113" s="58">
        <v>65</v>
      </c>
      <c r="F113" s="9" t="s">
        <v>17</v>
      </c>
      <c r="G113" s="9"/>
      <c r="H113" s="9" t="s">
        <v>18</v>
      </c>
      <c r="I113" s="6" t="s">
        <v>19</v>
      </c>
      <c r="J113" s="6" t="s">
        <v>20</v>
      </c>
      <c r="K113" s="16" t="s">
        <v>153</v>
      </c>
      <c r="L113" s="9" t="s">
        <v>118</v>
      </c>
      <c r="M113" s="9"/>
    </row>
    <row r="114" spans="1:13" ht="25.5" customHeight="1">
      <c r="A114" s="9">
        <f t="shared" si="1"/>
        <v>112</v>
      </c>
      <c r="B114" s="14">
        <v>8</v>
      </c>
      <c r="C114" s="15" t="s">
        <v>168</v>
      </c>
      <c r="D114" s="9">
        <v>33141000</v>
      </c>
      <c r="E114" s="12">
        <v>15</v>
      </c>
      <c r="F114" s="9" t="s">
        <v>17</v>
      </c>
      <c r="G114" s="9"/>
      <c r="H114" s="9" t="s">
        <v>18</v>
      </c>
      <c r="I114" s="6" t="s">
        <v>19</v>
      </c>
      <c r="J114" s="6" t="s">
        <v>20</v>
      </c>
      <c r="K114" s="16" t="s">
        <v>153</v>
      </c>
      <c r="L114" s="9" t="s">
        <v>118</v>
      </c>
      <c r="M114" s="9"/>
    </row>
    <row r="115" spans="1:13" ht="24.75" customHeight="1">
      <c r="A115" s="9">
        <f t="shared" si="1"/>
        <v>113</v>
      </c>
      <c r="B115" s="14">
        <v>11</v>
      </c>
      <c r="C115" s="15" t="s">
        <v>169</v>
      </c>
      <c r="D115" s="9">
        <v>33141000</v>
      </c>
      <c r="E115" s="58">
        <v>55</v>
      </c>
      <c r="F115" s="9" t="s">
        <v>17</v>
      </c>
      <c r="G115" s="9"/>
      <c r="H115" s="9" t="s">
        <v>18</v>
      </c>
      <c r="I115" s="6" t="s">
        <v>19</v>
      </c>
      <c r="J115" s="6" t="s">
        <v>20</v>
      </c>
      <c r="K115" s="16" t="s">
        <v>153</v>
      </c>
      <c r="L115" s="9" t="s">
        <v>118</v>
      </c>
      <c r="M115" s="9"/>
    </row>
    <row r="116" spans="1:13" ht="24.75" customHeight="1">
      <c r="A116" s="9">
        <f t="shared" si="1"/>
        <v>114</v>
      </c>
      <c r="B116" s="14">
        <v>13</v>
      </c>
      <c r="C116" s="15" t="s">
        <v>170</v>
      </c>
      <c r="D116" s="9">
        <v>33141000</v>
      </c>
      <c r="E116" s="58">
        <v>80</v>
      </c>
      <c r="F116" s="9" t="s">
        <v>17</v>
      </c>
      <c r="G116" s="9"/>
      <c r="H116" s="9" t="s">
        <v>18</v>
      </c>
      <c r="I116" s="6" t="s">
        <v>19</v>
      </c>
      <c r="J116" s="6" t="s">
        <v>20</v>
      </c>
      <c r="K116" s="16" t="s">
        <v>153</v>
      </c>
      <c r="L116" s="9" t="s">
        <v>118</v>
      </c>
      <c r="M116" s="9"/>
    </row>
    <row r="117" spans="1:13" ht="27" customHeight="1">
      <c r="A117" s="9">
        <f t="shared" si="1"/>
        <v>115</v>
      </c>
      <c r="B117" s="14">
        <v>26</v>
      </c>
      <c r="C117" s="15" t="s">
        <v>171</v>
      </c>
      <c r="D117" s="9">
        <v>33141000</v>
      </c>
      <c r="E117" s="12">
        <v>280</v>
      </c>
      <c r="F117" s="9" t="s">
        <v>17</v>
      </c>
      <c r="G117" s="9"/>
      <c r="H117" s="9" t="s">
        <v>18</v>
      </c>
      <c r="I117" s="6" t="s">
        <v>19</v>
      </c>
      <c r="J117" s="6" t="s">
        <v>20</v>
      </c>
      <c r="K117" s="16" t="s">
        <v>153</v>
      </c>
      <c r="L117" s="9" t="s">
        <v>22</v>
      </c>
      <c r="M117" s="9"/>
    </row>
    <row r="118" spans="1:13" ht="27" customHeight="1">
      <c r="A118" s="9">
        <f t="shared" si="1"/>
        <v>116</v>
      </c>
      <c r="B118" s="14">
        <v>27</v>
      </c>
      <c r="C118" s="15" t="s">
        <v>172</v>
      </c>
      <c r="D118" s="9">
        <v>33141000</v>
      </c>
      <c r="E118" s="58">
        <v>550</v>
      </c>
      <c r="F118" s="7" t="s">
        <v>17</v>
      </c>
      <c r="G118" s="9"/>
      <c r="H118" s="9" t="s">
        <v>18</v>
      </c>
      <c r="I118" s="6" t="s">
        <v>19</v>
      </c>
      <c r="J118" s="6" t="s">
        <v>20</v>
      </c>
      <c r="K118" s="16" t="s">
        <v>153</v>
      </c>
      <c r="L118" s="9" t="s">
        <v>22</v>
      </c>
      <c r="M118" s="9"/>
    </row>
    <row r="119" spans="1:13" ht="21.75" customHeight="1">
      <c r="A119" s="9">
        <f t="shared" si="1"/>
        <v>117</v>
      </c>
      <c r="B119" s="14">
        <v>60</v>
      </c>
      <c r="C119" s="15" t="s">
        <v>173</v>
      </c>
      <c r="D119" s="9">
        <v>33141000</v>
      </c>
      <c r="E119" s="12">
        <v>1060</v>
      </c>
      <c r="F119" s="7" t="s">
        <v>17</v>
      </c>
      <c r="G119" s="9"/>
      <c r="H119" s="9" t="s">
        <v>18</v>
      </c>
      <c r="I119" s="6" t="s">
        <v>19</v>
      </c>
      <c r="J119" s="6" t="s">
        <v>20</v>
      </c>
      <c r="K119" s="16" t="s">
        <v>153</v>
      </c>
      <c r="L119" s="9" t="s">
        <v>22</v>
      </c>
      <c r="M119" s="9"/>
    </row>
    <row r="120" spans="1:13" ht="23.25" customHeight="1">
      <c r="A120" s="9">
        <f t="shared" si="1"/>
        <v>118</v>
      </c>
      <c r="B120" s="14">
        <v>61</v>
      </c>
      <c r="C120" s="15" t="s">
        <v>174</v>
      </c>
      <c r="D120" s="9">
        <v>33141000</v>
      </c>
      <c r="E120" s="12">
        <v>6240</v>
      </c>
      <c r="F120" s="9" t="s">
        <v>17</v>
      </c>
      <c r="G120" s="9"/>
      <c r="H120" s="9" t="s">
        <v>18</v>
      </c>
      <c r="I120" s="6" t="s">
        <v>19</v>
      </c>
      <c r="J120" s="6" t="s">
        <v>20</v>
      </c>
      <c r="K120" s="16" t="s">
        <v>153</v>
      </c>
      <c r="L120" s="9" t="s">
        <v>118</v>
      </c>
      <c r="M120" s="9"/>
    </row>
    <row r="121" spans="1:13" ht="21.75" customHeight="1">
      <c r="A121" s="9">
        <f t="shared" si="1"/>
        <v>119</v>
      </c>
      <c r="B121" s="14">
        <v>62</v>
      </c>
      <c r="C121" s="15" t="s">
        <v>175</v>
      </c>
      <c r="D121" s="9">
        <v>33141000</v>
      </c>
      <c r="E121" s="12">
        <v>530</v>
      </c>
      <c r="F121" s="9" t="s">
        <v>17</v>
      </c>
      <c r="G121" s="9"/>
      <c r="H121" s="9" t="s">
        <v>18</v>
      </c>
      <c r="I121" s="6" t="s">
        <v>19</v>
      </c>
      <c r="J121" s="6" t="s">
        <v>20</v>
      </c>
      <c r="K121" s="16" t="s">
        <v>153</v>
      </c>
      <c r="L121" s="9" t="s">
        <v>22</v>
      </c>
      <c r="M121" s="9"/>
    </row>
    <row r="122" spans="1:13" ht="30.75" customHeight="1">
      <c r="A122" s="9">
        <f t="shared" si="1"/>
        <v>120</v>
      </c>
      <c r="B122" s="14">
        <v>96</v>
      </c>
      <c r="C122" s="15" t="s">
        <v>176</v>
      </c>
      <c r="D122" s="9">
        <v>33141000</v>
      </c>
      <c r="E122" s="58">
        <v>70</v>
      </c>
      <c r="F122" s="9" t="s">
        <v>17</v>
      </c>
      <c r="G122" s="9"/>
      <c r="H122" s="9" t="s">
        <v>18</v>
      </c>
      <c r="I122" s="6" t="s">
        <v>19</v>
      </c>
      <c r="J122" s="6" t="s">
        <v>20</v>
      </c>
      <c r="K122" s="16" t="s">
        <v>153</v>
      </c>
      <c r="L122" s="9" t="s">
        <v>118</v>
      </c>
      <c r="M122" s="9"/>
    </row>
    <row r="123" spans="1:13" ht="22.5" customHeight="1">
      <c r="A123" s="9">
        <f t="shared" si="1"/>
        <v>121</v>
      </c>
      <c r="B123" s="14">
        <v>100</v>
      </c>
      <c r="C123" s="15" t="s">
        <v>177</v>
      </c>
      <c r="D123" s="9">
        <v>33141000</v>
      </c>
      <c r="E123" s="12">
        <v>2</v>
      </c>
      <c r="F123" s="7" t="s">
        <v>17</v>
      </c>
      <c r="G123" s="9"/>
      <c r="H123" s="9" t="s">
        <v>18</v>
      </c>
      <c r="I123" s="6" t="s">
        <v>19</v>
      </c>
      <c r="J123" s="6" t="s">
        <v>20</v>
      </c>
      <c r="K123" s="16" t="s">
        <v>153</v>
      </c>
      <c r="L123" s="9" t="s">
        <v>22</v>
      </c>
      <c r="M123" s="9"/>
    </row>
    <row r="124" spans="1:13" ht="31.5" customHeight="1">
      <c r="A124" s="9">
        <f t="shared" si="1"/>
        <v>122</v>
      </c>
      <c r="B124" s="14">
        <v>104</v>
      </c>
      <c r="C124" s="15" t="s">
        <v>178</v>
      </c>
      <c r="D124" s="9">
        <v>33141000</v>
      </c>
      <c r="E124" s="12">
        <v>15</v>
      </c>
      <c r="F124" s="9" t="s">
        <v>17</v>
      </c>
      <c r="G124" s="9"/>
      <c r="H124" s="9" t="s">
        <v>18</v>
      </c>
      <c r="I124" s="6" t="s">
        <v>19</v>
      </c>
      <c r="J124" s="6" t="s">
        <v>20</v>
      </c>
      <c r="K124" s="16" t="s">
        <v>153</v>
      </c>
      <c r="L124" s="9" t="s">
        <v>118</v>
      </c>
      <c r="M124" s="9"/>
    </row>
    <row r="125" spans="1:13" ht="29.25" customHeight="1">
      <c r="A125" s="9">
        <f t="shared" si="1"/>
        <v>123</v>
      </c>
      <c r="B125" s="14">
        <v>129</v>
      </c>
      <c r="C125" s="15" t="s">
        <v>179</v>
      </c>
      <c r="D125" s="9">
        <v>33141000</v>
      </c>
      <c r="E125" s="60">
        <v>3470</v>
      </c>
      <c r="F125" s="9" t="s">
        <v>17</v>
      </c>
      <c r="G125" s="9"/>
      <c r="H125" s="9" t="s">
        <v>18</v>
      </c>
      <c r="I125" s="6" t="s">
        <v>19</v>
      </c>
      <c r="J125" s="6" t="s">
        <v>20</v>
      </c>
      <c r="K125" s="16" t="s">
        <v>153</v>
      </c>
      <c r="L125" s="9" t="s">
        <v>22</v>
      </c>
      <c r="M125" s="9"/>
    </row>
    <row r="126" spans="1:13" ht="29.25" customHeight="1">
      <c r="A126" s="9">
        <f t="shared" si="1"/>
        <v>124</v>
      </c>
      <c r="B126" s="14">
        <v>149</v>
      </c>
      <c r="C126" s="15" t="s">
        <v>180</v>
      </c>
      <c r="D126" s="9">
        <v>33141000</v>
      </c>
      <c r="E126" s="61">
        <v>285</v>
      </c>
      <c r="F126" s="9" t="s">
        <v>17</v>
      </c>
      <c r="G126" s="9"/>
      <c r="H126" s="9" t="s">
        <v>18</v>
      </c>
      <c r="I126" s="6" t="s">
        <v>19</v>
      </c>
      <c r="J126" s="6" t="s">
        <v>20</v>
      </c>
      <c r="K126" s="16" t="s">
        <v>153</v>
      </c>
      <c r="L126" s="9" t="s">
        <v>22</v>
      </c>
      <c r="M126" s="9"/>
    </row>
    <row r="127" spans="1:13" ht="29.25" customHeight="1">
      <c r="A127" s="9">
        <f t="shared" si="1"/>
        <v>125</v>
      </c>
      <c r="B127" s="32" t="s">
        <v>181</v>
      </c>
      <c r="C127" s="33" t="s">
        <v>182</v>
      </c>
      <c r="D127" s="62">
        <v>33141000</v>
      </c>
      <c r="E127" s="60">
        <v>1075</v>
      </c>
      <c r="F127" s="62" t="s">
        <v>17</v>
      </c>
      <c r="G127" s="62"/>
      <c r="H127" s="62" t="s">
        <v>18</v>
      </c>
      <c r="I127" s="63" t="s">
        <v>19</v>
      </c>
      <c r="J127" s="63" t="s">
        <v>20</v>
      </c>
      <c r="K127" s="38" t="s">
        <v>153</v>
      </c>
      <c r="L127" s="62" t="s">
        <v>22</v>
      </c>
      <c r="M127" s="62"/>
    </row>
    <row r="128" spans="1:13" ht="38.25">
      <c r="A128" s="9">
        <f t="shared" si="1"/>
        <v>126</v>
      </c>
      <c r="B128" s="57" t="s">
        <v>183</v>
      </c>
      <c r="C128" s="11" t="s">
        <v>184</v>
      </c>
      <c r="D128" s="9"/>
      <c r="E128" s="12"/>
      <c r="F128" s="42">
        <f>SUM(E129:E132)</f>
        <v>3150</v>
      </c>
      <c r="G128" s="39"/>
      <c r="H128" s="39"/>
      <c r="I128" s="41"/>
      <c r="J128" s="41"/>
      <c r="K128" s="39"/>
      <c r="L128" s="39"/>
      <c r="M128" s="39" t="s">
        <v>185</v>
      </c>
    </row>
    <row r="129" spans="1:14" ht="25.5" customHeight="1">
      <c r="A129" s="9">
        <f t="shared" si="1"/>
        <v>127</v>
      </c>
      <c r="B129" s="57"/>
      <c r="C129" s="15" t="s">
        <v>186</v>
      </c>
      <c r="D129" s="9">
        <v>33141000</v>
      </c>
      <c r="E129" s="12">
        <v>1395</v>
      </c>
      <c r="F129" s="7" t="s">
        <v>17</v>
      </c>
      <c r="G129" s="9"/>
      <c r="H129" s="9" t="s">
        <v>18</v>
      </c>
      <c r="I129" s="6" t="s">
        <v>19</v>
      </c>
      <c r="J129" s="6" t="s">
        <v>20</v>
      </c>
      <c r="K129" s="16" t="s">
        <v>153</v>
      </c>
      <c r="L129" s="9" t="s">
        <v>22</v>
      </c>
      <c r="M129" s="9"/>
    </row>
    <row r="130" spans="1:14" ht="24.75" customHeight="1">
      <c r="A130" s="9">
        <f t="shared" si="1"/>
        <v>128</v>
      </c>
      <c r="B130" s="57"/>
      <c r="C130" s="15" t="s">
        <v>187</v>
      </c>
      <c r="D130" s="9">
        <v>33141000</v>
      </c>
      <c r="E130" s="12">
        <v>1640</v>
      </c>
      <c r="F130" s="7" t="s">
        <v>17</v>
      </c>
      <c r="G130" s="9"/>
      <c r="H130" s="9" t="s">
        <v>18</v>
      </c>
      <c r="I130" s="6" t="s">
        <v>19</v>
      </c>
      <c r="J130" s="6" t="s">
        <v>20</v>
      </c>
      <c r="K130" s="16" t="s">
        <v>153</v>
      </c>
      <c r="L130" s="9" t="s">
        <v>22</v>
      </c>
      <c r="M130" s="9"/>
    </row>
    <row r="131" spans="1:14" ht="22.5" customHeight="1">
      <c r="A131" s="9">
        <f t="shared" si="1"/>
        <v>129</v>
      </c>
      <c r="B131" s="57"/>
      <c r="C131" s="15" t="s">
        <v>188</v>
      </c>
      <c r="D131" s="9">
        <v>33141000</v>
      </c>
      <c r="E131" s="12">
        <v>55</v>
      </c>
      <c r="F131" s="7" t="s">
        <v>17</v>
      </c>
      <c r="G131" s="9"/>
      <c r="H131" s="9" t="s">
        <v>18</v>
      </c>
      <c r="I131" s="6" t="s">
        <v>19</v>
      </c>
      <c r="J131" s="6" t="s">
        <v>20</v>
      </c>
      <c r="K131" s="16" t="s">
        <v>153</v>
      </c>
      <c r="L131" s="9" t="s">
        <v>22</v>
      </c>
      <c r="M131" s="9"/>
    </row>
    <row r="132" spans="1:14" ht="26.25" customHeight="1">
      <c r="A132" s="9">
        <f t="shared" si="1"/>
        <v>130</v>
      </c>
      <c r="B132" s="57"/>
      <c r="C132" s="15" t="s">
        <v>189</v>
      </c>
      <c r="D132" s="9">
        <v>33141000</v>
      </c>
      <c r="E132" s="12">
        <v>60</v>
      </c>
      <c r="F132" s="7" t="s">
        <v>17</v>
      </c>
      <c r="G132" s="9"/>
      <c r="H132" s="9" t="s">
        <v>18</v>
      </c>
      <c r="I132" s="6" t="s">
        <v>19</v>
      </c>
      <c r="J132" s="6" t="s">
        <v>20</v>
      </c>
      <c r="K132" s="16" t="s">
        <v>153</v>
      </c>
      <c r="L132" s="9" t="s">
        <v>22</v>
      </c>
      <c r="M132" s="9"/>
    </row>
    <row r="133" spans="1:14" ht="26.25" customHeight="1">
      <c r="A133" s="9">
        <f t="shared" si="1"/>
        <v>131</v>
      </c>
      <c r="B133" s="10" t="s">
        <v>190</v>
      </c>
      <c r="C133" s="11" t="s">
        <v>191</v>
      </c>
      <c r="D133" s="39">
        <v>33158000</v>
      </c>
      <c r="E133" s="51">
        <v>5500</v>
      </c>
      <c r="F133" s="41" t="s">
        <v>67</v>
      </c>
      <c r="G133" s="39"/>
      <c r="H133" s="39" t="s">
        <v>20</v>
      </c>
      <c r="I133" s="41" t="s">
        <v>19</v>
      </c>
      <c r="J133" s="41" t="s">
        <v>20</v>
      </c>
      <c r="K133" s="64" t="s">
        <v>192</v>
      </c>
      <c r="L133" s="39" t="s">
        <v>193</v>
      </c>
      <c r="M133" s="41"/>
    </row>
    <row r="134" spans="1:14" ht="26.25" customHeight="1">
      <c r="A134" s="9">
        <f t="shared" ref="A134:A197" si="2">ROW()-2</f>
        <v>132</v>
      </c>
      <c r="B134" s="10" t="s">
        <v>194</v>
      </c>
      <c r="C134" s="11" t="s">
        <v>195</v>
      </c>
      <c r="D134" s="39">
        <v>33195000</v>
      </c>
      <c r="E134" s="51">
        <v>14500</v>
      </c>
      <c r="F134" s="41" t="s">
        <v>67</v>
      </c>
      <c r="G134" s="39"/>
      <c r="H134" s="39" t="s">
        <v>20</v>
      </c>
      <c r="I134" s="41" t="s">
        <v>19</v>
      </c>
      <c r="J134" s="41" t="s">
        <v>20</v>
      </c>
      <c r="K134" s="64" t="s">
        <v>192</v>
      </c>
      <c r="L134" s="39" t="s">
        <v>193</v>
      </c>
      <c r="M134" s="41"/>
    </row>
    <row r="135" spans="1:14" ht="26.25" customHeight="1">
      <c r="A135" s="9">
        <f t="shared" si="2"/>
        <v>133</v>
      </c>
      <c r="B135" s="10" t="s">
        <v>196</v>
      </c>
      <c r="C135" s="11" t="s">
        <v>197</v>
      </c>
      <c r="D135" s="39">
        <v>38434000</v>
      </c>
      <c r="E135" s="51">
        <v>97000</v>
      </c>
      <c r="F135" s="41" t="s">
        <v>17</v>
      </c>
      <c r="G135" s="39"/>
      <c r="H135" s="39" t="s">
        <v>20</v>
      </c>
      <c r="I135" s="41" t="s">
        <v>19</v>
      </c>
      <c r="J135" s="41" t="s">
        <v>20</v>
      </c>
      <c r="K135" s="64" t="s">
        <v>192</v>
      </c>
      <c r="L135" s="39" t="s">
        <v>198</v>
      </c>
      <c r="M135" s="41"/>
    </row>
    <row r="136" spans="1:14" ht="26.25" customHeight="1">
      <c r="A136" s="9">
        <f t="shared" si="2"/>
        <v>134</v>
      </c>
      <c r="B136" s="10" t="s">
        <v>199</v>
      </c>
      <c r="C136" s="11" t="s">
        <v>200</v>
      </c>
      <c r="D136" s="39">
        <v>33192000</v>
      </c>
      <c r="E136" s="40">
        <v>190000</v>
      </c>
      <c r="F136" s="56" t="s">
        <v>17</v>
      </c>
      <c r="G136" s="64"/>
      <c r="H136" s="64" t="s">
        <v>20</v>
      </c>
      <c r="I136" s="56" t="s">
        <v>19</v>
      </c>
      <c r="J136" s="56" t="s">
        <v>20</v>
      </c>
      <c r="K136" s="64" t="s">
        <v>192</v>
      </c>
      <c r="L136" s="64" t="s">
        <v>198</v>
      </c>
      <c r="M136" s="22"/>
    </row>
    <row r="137" spans="1:14" ht="26.25" customHeight="1">
      <c r="A137" s="9">
        <f t="shared" si="2"/>
        <v>135</v>
      </c>
      <c r="B137" s="10" t="s">
        <v>201</v>
      </c>
      <c r="C137" s="65" t="s">
        <v>202</v>
      </c>
      <c r="D137" s="39">
        <v>33190000</v>
      </c>
      <c r="E137" s="40">
        <v>16000</v>
      </c>
      <c r="F137" s="41" t="s">
        <v>67</v>
      </c>
      <c r="G137" s="39"/>
      <c r="H137" s="39" t="s">
        <v>20</v>
      </c>
      <c r="I137" s="41" t="s">
        <v>19</v>
      </c>
      <c r="J137" s="41" t="s">
        <v>20</v>
      </c>
      <c r="K137" s="64" t="s">
        <v>192</v>
      </c>
      <c r="L137" s="39" t="s">
        <v>193</v>
      </c>
      <c r="M137" s="41"/>
    </row>
    <row r="138" spans="1:14" ht="26.25" customHeight="1">
      <c r="A138" s="9">
        <f t="shared" si="2"/>
        <v>136</v>
      </c>
      <c r="B138" s="66" t="s">
        <v>203</v>
      </c>
      <c r="C138" s="65" t="s">
        <v>204</v>
      </c>
      <c r="D138" s="67">
        <v>42959000</v>
      </c>
      <c r="E138" s="40">
        <v>4900</v>
      </c>
      <c r="F138" s="68" t="s">
        <v>67</v>
      </c>
      <c r="G138" s="67"/>
      <c r="H138" s="67" t="s">
        <v>20</v>
      </c>
      <c r="I138" s="68" t="s">
        <v>19</v>
      </c>
      <c r="J138" s="68" t="s">
        <v>20</v>
      </c>
      <c r="K138" s="67" t="s">
        <v>192</v>
      </c>
      <c r="L138" s="67" t="s">
        <v>193</v>
      </c>
      <c r="M138" s="68"/>
    </row>
    <row r="139" spans="1:14" ht="26.25" customHeight="1">
      <c r="A139" s="9">
        <f t="shared" si="2"/>
        <v>137</v>
      </c>
      <c r="B139" s="66" t="s">
        <v>205</v>
      </c>
      <c r="C139" s="65" t="s">
        <v>206</v>
      </c>
      <c r="D139" s="67">
        <v>33192000</v>
      </c>
      <c r="E139" s="40">
        <v>4500</v>
      </c>
      <c r="F139" s="68" t="s">
        <v>67</v>
      </c>
      <c r="G139" s="67"/>
      <c r="H139" s="67" t="s">
        <v>20</v>
      </c>
      <c r="I139" s="68" t="s">
        <v>19</v>
      </c>
      <c r="J139" s="68" t="s">
        <v>20</v>
      </c>
      <c r="K139" s="67" t="s">
        <v>192</v>
      </c>
      <c r="L139" s="67" t="s">
        <v>193</v>
      </c>
      <c r="M139" s="68"/>
    </row>
    <row r="140" spans="1:14" ht="26.25" customHeight="1">
      <c r="A140" s="9">
        <f t="shared" si="2"/>
        <v>138</v>
      </c>
      <c r="B140" s="10" t="s">
        <v>207</v>
      </c>
      <c r="C140" s="11" t="s">
        <v>208</v>
      </c>
      <c r="D140" s="39">
        <v>33172000</v>
      </c>
      <c r="E140" s="51">
        <v>32000</v>
      </c>
      <c r="F140" s="56" t="s">
        <v>17</v>
      </c>
      <c r="G140" s="64"/>
      <c r="H140" s="64" t="s">
        <v>20</v>
      </c>
      <c r="I140" s="56" t="s">
        <v>19</v>
      </c>
      <c r="J140" s="56" t="s">
        <v>20</v>
      </c>
      <c r="K140" s="64" t="s">
        <v>192</v>
      </c>
      <c r="L140" s="64" t="s">
        <v>198</v>
      </c>
      <c r="M140" s="22"/>
    </row>
    <row r="141" spans="1:14" ht="24.95" customHeight="1">
      <c r="A141" s="9">
        <f t="shared" si="2"/>
        <v>139</v>
      </c>
      <c r="B141" s="69" t="s">
        <v>209</v>
      </c>
      <c r="C141" s="46" t="s">
        <v>210</v>
      </c>
      <c r="D141" s="64">
        <v>33162000</v>
      </c>
      <c r="E141" s="40">
        <v>64000</v>
      </c>
      <c r="F141" s="56" t="s">
        <v>17</v>
      </c>
      <c r="G141" s="64"/>
      <c r="H141" s="64" t="s">
        <v>20</v>
      </c>
      <c r="I141" s="56" t="s">
        <v>19</v>
      </c>
      <c r="J141" s="56" t="s">
        <v>20</v>
      </c>
      <c r="K141" s="64" t="s">
        <v>192</v>
      </c>
      <c r="L141" s="64" t="s">
        <v>198</v>
      </c>
      <c r="M141" s="22"/>
      <c r="N141" s="1">
        <v>9</v>
      </c>
    </row>
    <row r="142" spans="1:14" ht="24.95" customHeight="1">
      <c r="A142" s="9">
        <f t="shared" si="2"/>
        <v>140</v>
      </c>
      <c r="B142" s="69" t="s">
        <v>211</v>
      </c>
      <c r="C142" s="46" t="s">
        <v>212</v>
      </c>
      <c r="D142" s="64">
        <v>33162000</v>
      </c>
      <c r="E142" s="40">
        <v>50000</v>
      </c>
      <c r="F142" s="56" t="s">
        <v>17</v>
      </c>
      <c r="G142" s="64"/>
      <c r="H142" s="64" t="s">
        <v>20</v>
      </c>
      <c r="I142" s="56" t="s">
        <v>19</v>
      </c>
      <c r="J142" s="56" t="s">
        <v>20</v>
      </c>
      <c r="K142" s="64" t="s">
        <v>192</v>
      </c>
      <c r="L142" s="64" t="s">
        <v>193</v>
      </c>
      <c r="M142" s="22"/>
    </row>
    <row r="143" spans="1:14" ht="32.25" customHeight="1">
      <c r="A143" s="9">
        <f t="shared" si="2"/>
        <v>141</v>
      </c>
      <c r="B143" s="54" t="s">
        <v>213</v>
      </c>
      <c r="C143" s="11" t="s">
        <v>214</v>
      </c>
      <c r="D143" s="39">
        <v>90910000</v>
      </c>
      <c r="E143" s="51">
        <v>42000</v>
      </c>
      <c r="F143" s="70" t="s">
        <v>17</v>
      </c>
      <c r="G143" s="42"/>
      <c r="H143" s="42" t="s">
        <v>20</v>
      </c>
      <c r="I143" s="41" t="s">
        <v>68</v>
      </c>
      <c r="J143" s="41" t="s">
        <v>20</v>
      </c>
      <c r="K143" s="39" t="s">
        <v>153</v>
      </c>
      <c r="L143" s="53" t="s">
        <v>22</v>
      </c>
      <c r="M143" s="41"/>
    </row>
    <row r="144" spans="1:14" ht="25.5" customHeight="1">
      <c r="A144" s="9">
        <f t="shared" si="2"/>
        <v>142</v>
      </c>
      <c r="B144" s="10" t="s">
        <v>215</v>
      </c>
      <c r="D144" s="39">
        <v>33183000</v>
      </c>
      <c r="E144" s="51"/>
      <c r="F144" s="40">
        <f>E145+F146</f>
        <v>37719732.519999996</v>
      </c>
      <c r="G144" s="39"/>
      <c r="H144" s="39"/>
      <c r="I144" s="41"/>
      <c r="J144" s="41"/>
      <c r="K144" s="39"/>
      <c r="L144" s="39"/>
      <c r="M144" s="41"/>
    </row>
    <row r="145" spans="1:14" ht="42" customHeight="1">
      <c r="A145" s="9">
        <f t="shared" si="2"/>
        <v>143</v>
      </c>
      <c r="B145" s="10"/>
      <c r="C145" s="11" t="s">
        <v>216</v>
      </c>
      <c r="D145" s="39">
        <v>33183000</v>
      </c>
      <c r="E145" s="51">
        <v>31894684</v>
      </c>
      <c r="F145" s="56" t="s">
        <v>17</v>
      </c>
      <c r="G145" s="39"/>
      <c r="H145" s="39" t="s">
        <v>18</v>
      </c>
      <c r="I145" s="41" t="s">
        <v>85</v>
      </c>
      <c r="J145" s="41" t="s">
        <v>20</v>
      </c>
      <c r="K145" s="39" t="s">
        <v>153</v>
      </c>
      <c r="L145" s="39" t="s">
        <v>22</v>
      </c>
      <c r="M145" s="41" t="s">
        <v>217</v>
      </c>
    </row>
    <row r="146" spans="1:14" ht="42" customHeight="1">
      <c r="A146" s="9">
        <f t="shared" si="2"/>
        <v>144</v>
      </c>
      <c r="B146" s="10"/>
      <c r="C146" s="11" t="s">
        <v>218</v>
      </c>
      <c r="D146" s="39">
        <v>33183000</v>
      </c>
      <c r="E146" s="1"/>
      <c r="F146" s="40">
        <f>SUM(E147:E214)</f>
        <v>5825048.5199999996</v>
      </c>
      <c r="G146" s="39"/>
      <c r="H146" s="39" t="s">
        <v>18</v>
      </c>
      <c r="I146" s="41" t="s">
        <v>85</v>
      </c>
      <c r="J146" s="41" t="s">
        <v>20</v>
      </c>
      <c r="K146" s="39" t="s">
        <v>153</v>
      </c>
      <c r="L146" s="39" t="s">
        <v>22</v>
      </c>
      <c r="M146" s="41" t="s">
        <v>217</v>
      </c>
    </row>
    <row r="147" spans="1:14" ht="42" customHeight="1">
      <c r="A147" s="9">
        <f t="shared" si="2"/>
        <v>145</v>
      </c>
      <c r="B147" s="14">
        <v>6</v>
      </c>
      <c r="C147" s="15" t="s">
        <v>219</v>
      </c>
      <c r="D147" s="9">
        <v>33183000</v>
      </c>
      <c r="E147" s="12">
        <v>1710</v>
      </c>
      <c r="F147" s="22" t="s">
        <v>17</v>
      </c>
      <c r="G147" s="9"/>
      <c r="H147" s="9" t="s">
        <v>18</v>
      </c>
      <c r="I147" s="6" t="s">
        <v>85</v>
      </c>
      <c r="J147" s="6" t="s">
        <v>20</v>
      </c>
      <c r="K147" s="9" t="s">
        <v>139</v>
      </c>
      <c r="L147" s="9" t="s">
        <v>22</v>
      </c>
      <c r="M147" s="6" t="s">
        <v>217</v>
      </c>
    </row>
    <row r="148" spans="1:14" ht="24.95" customHeight="1">
      <c r="A148" s="9">
        <f t="shared" si="2"/>
        <v>146</v>
      </c>
      <c r="B148" s="14">
        <v>13</v>
      </c>
      <c r="C148" s="15" t="s">
        <v>220</v>
      </c>
      <c r="D148" s="9">
        <v>33183000</v>
      </c>
      <c r="E148" s="12">
        <v>12500</v>
      </c>
      <c r="F148" s="6" t="s">
        <v>17</v>
      </c>
      <c r="G148" s="9"/>
      <c r="H148" s="9" t="s">
        <v>18</v>
      </c>
      <c r="I148" s="6" t="s">
        <v>85</v>
      </c>
      <c r="J148" s="6" t="s">
        <v>20</v>
      </c>
      <c r="K148" s="9" t="s">
        <v>21</v>
      </c>
      <c r="L148" s="9" t="s">
        <v>22</v>
      </c>
      <c r="M148" s="6" t="s">
        <v>217</v>
      </c>
      <c r="N148" s="1">
        <v>2</v>
      </c>
    </row>
    <row r="149" spans="1:14" ht="24.95" customHeight="1">
      <c r="A149" s="9">
        <f t="shared" si="2"/>
        <v>147</v>
      </c>
      <c r="B149" s="14">
        <v>15</v>
      </c>
      <c r="C149" s="15" t="s">
        <v>221</v>
      </c>
      <c r="D149" s="9">
        <v>33183000</v>
      </c>
      <c r="E149" s="12">
        <v>75007</v>
      </c>
      <c r="F149" s="6" t="s">
        <v>17</v>
      </c>
      <c r="G149" s="9"/>
      <c r="H149" s="9" t="s">
        <v>18</v>
      </c>
      <c r="I149" s="6" t="s">
        <v>85</v>
      </c>
      <c r="J149" s="6" t="s">
        <v>20</v>
      </c>
      <c r="K149" s="9" t="s">
        <v>21</v>
      </c>
      <c r="L149" s="9" t="s">
        <v>22</v>
      </c>
      <c r="M149" s="6" t="s">
        <v>217</v>
      </c>
    </row>
    <row r="150" spans="1:14" ht="24.95" customHeight="1">
      <c r="A150" s="9">
        <f t="shared" si="2"/>
        <v>148</v>
      </c>
      <c r="B150" s="14">
        <v>16</v>
      </c>
      <c r="C150" s="15" t="s">
        <v>222</v>
      </c>
      <c r="D150" s="9">
        <v>33183000</v>
      </c>
      <c r="E150" s="12">
        <v>11680</v>
      </c>
      <c r="F150" s="6" t="s">
        <v>17</v>
      </c>
      <c r="G150" s="9"/>
      <c r="H150" s="9" t="s">
        <v>18</v>
      </c>
      <c r="I150" s="6" t="s">
        <v>85</v>
      </c>
      <c r="J150" s="6" t="s">
        <v>20</v>
      </c>
      <c r="K150" s="9" t="s">
        <v>21</v>
      </c>
      <c r="L150" s="9" t="s">
        <v>22</v>
      </c>
      <c r="M150" s="6" t="s">
        <v>217</v>
      </c>
    </row>
    <row r="151" spans="1:14" ht="24.95" customHeight="1">
      <c r="A151" s="9">
        <f t="shared" si="2"/>
        <v>149</v>
      </c>
      <c r="B151" s="14">
        <v>17</v>
      </c>
      <c r="C151" s="15" t="s">
        <v>223</v>
      </c>
      <c r="D151" s="9">
        <v>33183000</v>
      </c>
      <c r="E151" s="12">
        <v>38220</v>
      </c>
      <c r="F151" s="6" t="s">
        <v>17</v>
      </c>
      <c r="G151" s="9"/>
      <c r="H151" s="9" t="s">
        <v>18</v>
      </c>
      <c r="I151" s="6" t="s">
        <v>85</v>
      </c>
      <c r="J151" s="6" t="s">
        <v>20</v>
      </c>
      <c r="K151" s="9" t="s">
        <v>21</v>
      </c>
      <c r="L151" s="9" t="s">
        <v>22</v>
      </c>
      <c r="M151" s="6" t="s">
        <v>217</v>
      </c>
    </row>
    <row r="152" spans="1:14" ht="40.5" customHeight="1">
      <c r="A152" s="9">
        <f t="shared" si="2"/>
        <v>150</v>
      </c>
      <c r="B152" s="14">
        <v>18</v>
      </c>
      <c r="C152" s="15" t="s">
        <v>224</v>
      </c>
      <c r="D152" s="9">
        <v>33183000</v>
      </c>
      <c r="E152" s="12">
        <v>5797.5</v>
      </c>
      <c r="F152" s="6" t="s">
        <v>17</v>
      </c>
      <c r="G152" s="9"/>
      <c r="H152" s="9" t="s">
        <v>18</v>
      </c>
      <c r="I152" s="6" t="s">
        <v>85</v>
      </c>
      <c r="J152" s="6" t="s">
        <v>20</v>
      </c>
      <c r="K152" s="9" t="s">
        <v>21</v>
      </c>
      <c r="L152" s="9" t="s">
        <v>22</v>
      </c>
      <c r="M152" s="6" t="s">
        <v>217</v>
      </c>
    </row>
    <row r="153" spans="1:14" ht="38.25">
      <c r="A153" s="9">
        <f t="shared" si="2"/>
        <v>151</v>
      </c>
      <c r="B153" s="14">
        <v>20</v>
      </c>
      <c r="C153" s="15" t="s">
        <v>225</v>
      </c>
      <c r="D153" s="9">
        <v>33183000</v>
      </c>
      <c r="E153" s="12">
        <v>218800</v>
      </c>
      <c r="F153" s="6" t="s">
        <v>17</v>
      </c>
      <c r="G153" s="9"/>
      <c r="H153" s="9" t="s">
        <v>18</v>
      </c>
      <c r="I153" s="6" t="s">
        <v>85</v>
      </c>
      <c r="J153" s="6" t="s">
        <v>20</v>
      </c>
      <c r="K153" s="9" t="s">
        <v>21</v>
      </c>
      <c r="L153" s="9" t="s">
        <v>22</v>
      </c>
      <c r="M153" s="6" t="s">
        <v>217</v>
      </c>
    </row>
    <row r="154" spans="1:14" ht="38.25">
      <c r="A154" s="9">
        <f t="shared" si="2"/>
        <v>152</v>
      </c>
      <c r="B154" s="14">
        <v>23</v>
      </c>
      <c r="C154" s="15" t="s">
        <v>226</v>
      </c>
      <c r="D154" s="9">
        <v>33183000</v>
      </c>
      <c r="E154" s="12">
        <v>10500</v>
      </c>
      <c r="F154" s="6" t="s">
        <v>17</v>
      </c>
      <c r="G154" s="9"/>
      <c r="H154" s="9" t="s">
        <v>18</v>
      </c>
      <c r="I154" s="6" t="s">
        <v>85</v>
      </c>
      <c r="J154" s="6" t="s">
        <v>20</v>
      </c>
      <c r="K154" s="9" t="s">
        <v>21</v>
      </c>
      <c r="L154" s="9" t="s">
        <v>22</v>
      </c>
      <c r="M154" s="6" t="s">
        <v>217</v>
      </c>
    </row>
    <row r="155" spans="1:14" ht="51">
      <c r="A155" s="9">
        <f t="shared" si="2"/>
        <v>153</v>
      </c>
      <c r="B155" s="14">
        <v>28</v>
      </c>
      <c r="C155" s="15" t="s">
        <v>227</v>
      </c>
      <c r="D155" s="9">
        <v>33183000</v>
      </c>
      <c r="E155" s="12">
        <v>162075</v>
      </c>
      <c r="F155" s="6" t="s">
        <v>17</v>
      </c>
      <c r="G155" s="9"/>
      <c r="H155" s="9" t="s">
        <v>18</v>
      </c>
      <c r="I155" s="6" t="s">
        <v>85</v>
      </c>
      <c r="J155" s="6" t="s">
        <v>20</v>
      </c>
      <c r="K155" s="9" t="s">
        <v>21</v>
      </c>
      <c r="L155" s="9" t="s">
        <v>22</v>
      </c>
      <c r="M155" s="6" t="s">
        <v>217</v>
      </c>
    </row>
    <row r="156" spans="1:14" ht="24.95" customHeight="1">
      <c r="A156" s="9">
        <f t="shared" si="2"/>
        <v>154</v>
      </c>
      <c r="B156" s="14">
        <v>29</v>
      </c>
      <c r="C156" s="15" t="s">
        <v>228</v>
      </c>
      <c r="D156" s="9">
        <v>33183000</v>
      </c>
      <c r="E156" s="12">
        <v>16600</v>
      </c>
      <c r="F156" s="6" t="s">
        <v>17</v>
      </c>
      <c r="G156" s="9"/>
      <c r="H156" s="9" t="s">
        <v>18</v>
      </c>
      <c r="I156" s="6" t="s">
        <v>85</v>
      </c>
      <c r="J156" s="6" t="s">
        <v>20</v>
      </c>
      <c r="K156" s="9" t="s">
        <v>21</v>
      </c>
      <c r="L156" s="9" t="s">
        <v>22</v>
      </c>
      <c r="M156" s="6" t="s">
        <v>217</v>
      </c>
    </row>
    <row r="157" spans="1:14" ht="24.95" customHeight="1">
      <c r="A157" s="9">
        <f t="shared" si="2"/>
        <v>155</v>
      </c>
      <c r="B157" s="14">
        <v>30</v>
      </c>
      <c r="C157" s="15" t="s">
        <v>229</v>
      </c>
      <c r="D157" s="9">
        <v>33183000</v>
      </c>
      <c r="E157" s="12">
        <v>54329.41</v>
      </c>
      <c r="F157" s="6" t="s">
        <v>17</v>
      </c>
      <c r="G157" s="9"/>
      <c r="H157" s="9" t="s">
        <v>18</v>
      </c>
      <c r="I157" s="6" t="s">
        <v>85</v>
      </c>
      <c r="J157" s="6" t="s">
        <v>20</v>
      </c>
      <c r="K157" s="9" t="s">
        <v>21</v>
      </c>
      <c r="L157" s="9" t="s">
        <v>22</v>
      </c>
      <c r="M157" s="6" t="s">
        <v>217</v>
      </c>
    </row>
    <row r="158" spans="1:14" ht="38.25">
      <c r="A158" s="9">
        <f t="shared" si="2"/>
        <v>156</v>
      </c>
      <c r="B158" s="14">
        <v>31</v>
      </c>
      <c r="C158" s="15" t="s">
        <v>230</v>
      </c>
      <c r="D158" s="9">
        <v>33183000</v>
      </c>
      <c r="E158" s="12">
        <v>50601.599999999999</v>
      </c>
      <c r="F158" s="6" t="s">
        <v>17</v>
      </c>
      <c r="G158" s="9"/>
      <c r="H158" s="9" t="s">
        <v>18</v>
      </c>
      <c r="I158" s="6" t="s">
        <v>85</v>
      </c>
      <c r="J158" s="6" t="s">
        <v>20</v>
      </c>
      <c r="K158" s="9" t="s">
        <v>21</v>
      </c>
      <c r="L158" s="9" t="s">
        <v>22</v>
      </c>
      <c r="M158" s="6" t="s">
        <v>217</v>
      </c>
    </row>
    <row r="159" spans="1:14" ht="24.95" customHeight="1">
      <c r="A159" s="9">
        <f t="shared" si="2"/>
        <v>157</v>
      </c>
      <c r="B159" s="14">
        <v>32</v>
      </c>
      <c r="C159" s="15" t="s">
        <v>231</v>
      </c>
      <c r="D159" s="9">
        <v>33183000</v>
      </c>
      <c r="E159" s="12">
        <v>18358.02</v>
      </c>
      <c r="F159" s="6" t="s">
        <v>17</v>
      </c>
      <c r="G159" s="9"/>
      <c r="H159" s="9" t="s">
        <v>18</v>
      </c>
      <c r="I159" s="6" t="s">
        <v>85</v>
      </c>
      <c r="J159" s="6" t="s">
        <v>20</v>
      </c>
      <c r="K159" s="9" t="s">
        <v>21</v>
      </c>
      <c r="L159" s="9" t="s">
        <v>22</v>
      </c>
      <c r="M159" s="6" t="s">
        <v>217</v>
      </c>
    </row>
    <row r="160" spans="1:14" ht="24.95" customHeight="1">
      <c r="A160" s="9">
        <f t="shared" si="2"/>
        <v>158</v>
      </c>
      <c r="B160" s="14">
        <v>33</v>
      </c>
      <c r="C160" s="15" t="s">
        <v>232</v>
      </c>
      <c r="D160" s="9">
        <v>33183000</v>
      </c>
      <c r="E160" s="12">
        <v>13485.78</v>
      </c>
      <c r="F160" s="6" t="s">
        <v>17</v>
      </c>
      <c r="G160" s="9"/>
      <c r="H160" s="9" t="s">
        <v>18</v>
      </c>
      <c r="I160" s="6" t="s">
        <v>85</v>
      </c>
      <c r="J160" s="6" t="s">
        <v>20</v>
      </c>
      <c r="K160" s="9" t="s">
        <v>21</v>
      </c>
      <c r="L160" s="9" t="s">
        <v>22</v>
      </c>
      <c r="M160" s="6" t="s">
        <v>217</v>
      </c>
    </row>
    <row r="161" spans="1:13" ht="24.95" customHeight="1">
      <c r="A161" s="9">
        <f t="shared" si="2"/>
        <v>159</v>
      </c>
      <c r="B161" s="14">
        <v>40</v>
      </c>
      <c r="C161" s="15" t="s">
        <v>233</v>
      </c>
      <c r="D161" s="9">
        <v>33183000</v>
      </c>
      <c r="E161" s="12">
        <v>16358.05</v>
      </c>
      <c r="F161" s="6" t="s">
        <v>17</v>
      </c>
      <c r="G161" s="9"/>
      <c r="H161" s="9" t="s">
        <v>18</v>
      </c>
      <c r="I161" s="6" t="s">
        <v>85</v>
      </c>
      <c r="J161" s="6" t="s">
        <v>20</v>
      </c>
      <c r="K161" s="9" t="s">
        <v>21</v>
      </c>
      <c r="L161" s="9" t="s">
        <v>22</v>
      </c>
      <c r="M161" s="6" t="s">
        <v>217</v>
      </c>
    </row>
    <row r="162" spans="1:13" ht="24.95" customHeight="1">
      <c r="A162" s="9">
        <f t="shared" si="2"/>
        <v>160</v>
      </c>
      <c r="B162" s="14">
        <v>41</v>
      </c>
      <c r="C162" s="15" t="s">
        <v>234</v>
      </c>
      <c r="D162" s="9">
        <v>33183000</v>
      </c>
      <c r="E162" s="12">
        <v>93225</v>
      </c>
      <c r="F162" s="6" t="s">
        <v>17</v>
      </c>
      <c r="G162" s="9"/>
      <c r="H162" s="9" t="s">
        <v>18</v>
      </c>
      <c r="I162" s="6" t="s">
        <v>85</v>
      </c>
      <c r="J162" s="6" t="s">
        <v>20</v>
      </c>
      <c r="K162" s="9" t="s">
        <v>21</v>
      </c>
      <c r="L162" s="9" t="s">
        <v>22</v>
      </c>
      <c r="M162" s="6" t="s">
        <v>217</v>
      </c>
    </row>
    <row r="163" spans="1:13" ht="24.95" customHeight="1">
      <c r="A163" s="9">
        <f t="shared" si="2"/>
        <v>161</v>
      </c>
      <c r="B163" s="14" t="s">
        <v>235</v>
      </c>
      <c r="C163" s="15" t="s">
        <v>236</v>
      </c>
      <c r="D163" s="9">
        <v>33183000</v>
      </c>
      <c r="E163" s="12">
        <v>27810</v>
      </c>
      <c r="F163" s="6" t="s">
        <v>17</v>
      </c>
      <c r="G163" s="9"/>
      <c r="H163" s="9" t="s">
        <v>18</v>
      </c>
      <c r="I163" s="6" t="s">
        <v>85</v>
      </c>
      <c r="J163" s="6" t="s">
        <v>20</v>
      </c>
      <c r="K163" s="9" t="s">
        <v>21</v>
      </c>
      <c r="L163" s="9" t="s">
        <v>22</v>
      </c>
      <c r="M163" s="6" t="s">
        <v>217</v>
      </c>
    </row>
    <row r="164" spans="1:13" ht="24.95" customHeight="1">
      <c r="A164" s="9">
        <f t="shared" si="2"/>
        <v>162</v>
      </c>
      <c r="B164" s="14" t="s">
        <v>181</v>
      </c>
      <c r="C164" s="15" t="s">
        <v>237</v>
      </c>
      <c r="D164" s="9">
        <v>33183000</v>
      </c>
      <c r="E164" s="12">
        <v>2182</v>
      </c>
      <c r="F164" s="6" t="s">
        <v>17</v>
      </c>
      <c r="G164" s="9"/>
      <c r="H164" s="9" t="s">
        <v>18</v>
      </c>
      <c r="I164" s="6" t="s">
        <v>85</v>
      </c>
      <c r="J164" s="6" t="s">
        <v>20</v>
      </c>
      <c r="K164" s="9" t="s">
        <v>21</v>
      </c>
      <c r="L164" s="9" t="s">
        <v>22</v>
      </c>
      <c r="M164" s="6" t="s">
        <v>217</v>
      </c>
    </row>
    <row r="165" spans="1:13" ht="24.95" customHeight="1">
      <c r="A165" s="9">
        <f t="shared" si="2"/>
        <v>163</v>
      </c>
      <c r="B165" s="14">
        <v>44</v>
      </c>
      <c r="C165" s="15" t="s">
        <v>238</v>
      </c>
      <c r="D165" s="9">
        <v>33183000</v>
      </c>
      <c r="E165" s="12">
        <v>29145</v>
      </c>
      <c r="F165" s="6" t="s">
        <v>17</v>
      </c>
      <c r="G165" s="9"/>
      <c r="H165" s="9" t="s">
        <v>18</v>
      </c>
      <c r="I165" s="6" t="s">
        <v>85</v>
      </c>
      <c r="J165" s="6" t="s">
        <v>20</v>
      </c>
      <c r="K165" s="9" t="s">
        <v>21</v>
      </c>
      <c r="L165" s="9" t="s">
        <v>22</v>
      </c>
      <c r="M165" s="6" t="s">
        <v>217</v>
      </c>
    </row>
    <row r="166" spans="1:13" ht="24.95" customHeight="1">
      <c r="A166" s="9">
        <f t="shared" si="2"/>
        <v>164</v>
      </c>
      <c r="B166" s="14" t="s">
        <v>239</v>
      </c>
      <c r="C166" s="15" t="s">
        <v>240</v>
      </c>
      <c r="D166" s="9">
        <v>33183000</v>
      </c>
      <c r="E166" s="58">
        <v>79650</v>
      </c>
      <c r="F166" s="6" t="s">
        <v>17</v>
      </c>
      <c r="G166" s="9"/>
      <c r="H166" s="9" t="s">
        <v>18</v>
      </c>
      <c r="I166" s="6" t="s">
        <v>85</v>
      </c>
      <c r="J166" s="6" t="s">
        <v>20</v>
      </c>
      <c r="K166" s="9" t="s">
        <v>21</v>
      </c>
      <c r="L166" s="9" t="s">
        <v>22</v>
      </c>
      <c r="M166" s="6" t="s">
        <v>217</v>
      </c>
    </row>
    <row r="167" spans="1:13" ht="24.95" customHeight="1">
      <c r="A167" s="9">
        <f t="shared" si="2"/>
        <v>165</v>
      </c>
      <c r="B167" s="14">
        <v>45</v>
      </c>
      <c r="C167" s="15" t="s">
        <v>241</v>
      </c>
      <c r="D167" s="9">
        <v>33183000</v>
      </c>
      <c r="E167" s="12">
        <v>15385.6</v>
      </c>
      <c r="F167" s="6" t="s">
        <v>17</v>
      </c>
      <c r="G167" s="9"/>
      <c r="H167" s="9" t="s">
        <v>18</v>
      </c>
      <c r="I167" s="6" t="s">
        <v>85</v>
      </c>
      <c r="J167" s="6" t="s">
        <v>20</v>
      </c>
      <c r="K167" s="9" t="s">
        <v>21</v>
      </c>
      <c r="L167" s="9" t="s">
        <v>22</v>
      </c>
      <c r="M167" s="6" t="s">
        <v>217</v>
      </c>
    </row>
    <row r="168" spans="1:13" ht="24.95" customHeight="1">
      <c r="A168" s="9">
        <f t="shared" si="2"/>
        <v>166</v>
      </c>
      <c r="B168" s="14">
        <v>48</v>
      </c>
      <c r="C168" s="15" t="s">
        <v>242</v>
      </c>
      <c r="D168" s="9">
        <v>33183000</v>
      </c>
      <c r="E168" s="12">
        <v>89126</v>
      </c>
      <c r="F168" s="6" t="s">
        <v>17</v>
      </c>
      <c r="G168" s="9"/>
      <c r="H168" s="9" t="s">
        <v>18</v>
      </c>
      <c r="I168" s="6" t="s">
        <v>85</v>
      </c>
      <c r="J168" s="6" t="s">
        <v>20</v>
      </c>
      <c r="K168" s="9" t="s">
        <v>21</v>
      </c>
      <c r="L168" s="9" t="s">
        <v>22</v>
      </c>
      <c r="M168" s="6" t="s">
        <v>217</v>
      </c>
    </row>
    <row r="169" spans="1:13" ht="24.95" customHeight="1">
      <c r="A169" s="9">
        <f t="shared" si="2"/>
        <v>167</v>
      </c>
      <c r="B169" s="14">
        <v>49</v>
      </c>
      <c r="C169" s="15" t="s">
        <v>243</v>
      </c>
      <c r="D169" s="9">
        <v>33183000</v>
      </c>
      <c r="E169" s="12">
        <v>4762.5</v>
      </c>
      <c r="F169" s="6" t="s">
        <v>17</v>
      </c>
      <c r="G169" s="9"/>
      <c r="H169" s="9" t="s">
        <v>18</v>
      </c>
      <c r="I169" s="6" t="s">
        <v>85</v>
      </c>
      <c r="J169" s="6" t="s">
        <v>20</v>
      </c>
      <c r="K169" s="9" t="s">
        <v>21</v>
      </c>
      <c r="L169" s="9" t="s">
        <v>22</v>
      </c>
      <c r="M169" s="6" t="s">
        <v>217</v>
      </c>
    </row>
    <row r="170" spans="1:13" ht="24.95" customHeight="1">
      <c r="A170" s="9">
        <f t="shared" si="2"/>
        <v>168</v>
      </c>
      <c r="B170" s="14">
        <v>50</v>
      </c>
      <c r="C170" s="15" t="s">
        <v>244</v>
      </c>
      <c r="D170" s="9">
        <v>33183000</v>
      </c>
      <c r="E170" s="12">
        <v>3525</v>
      </c>
      <c r="F170" s="6" t="s">
        <v>17</v>
      </c>
      <c r="G170" s="9"/>
      <c r="H170" s="9" t="s">
        <v>18</v>
      </c>
      <c r="I170" s="6" t="s">
        <v>85</v>
      </c>
      <c r="J170" s="6" t="s">
        <v>20</v>
      </c>
      <c r="K170" s="9" t="s">
        <v>21</v>
      </c>
      <c r="L170" s="9" t="s">
        <v>22</v>
      </c>
      <c r="M170" s="6" t="s">
        <v>217</v>
      </c>
    </row>
    <row r="171" spans="1:13" ht="24.95" customHeight="1">
      <c r="A171" s="9">
        <f t="shared" si="2"/>
        <v>169</v>
      </c>
      <c r="B171" s="14">
        <v>51</v>
      </c>
      <c r="C171" s="15" t="s">
        <v>245</v>
      </c>
      <c r="D171" s="9">
        <v>33183000</v>
      </c>
      <c r="E171" s="12">
        <v>6200</v>
      </c>
      <c r="F171" s="6" t="s">
        <v>17</v>
      </c>
      <c r="G171" s="9"/>
      <c r="H171" s="9" t="s">
        <v>18</v>
      </c>
      <c r="I171" s="6" t="s">
        <v>85</v>
      </c>
      <c r="J171" s="6" t="s">
        <v>20</v>
      </c>
      <c r="K171" s="9" t="s">
        <v>21</v>
      </c>
      <c r="L171" s="9" t="s">
        <v>22</v>
      </c>
      <c r="M171" s="6" t="s">
        <v>217</v>
      </c>
    </row>
    <row r="172" spans="1:13" ht="24.95" customHeight="1">
      <c r="A172" s="9">
        <f t="shared" si="2"/>
        <v>170</v>
      </c>
      <c r="B172" s="14">
        <v>52</v>
      </c>
      <c r="C172" s="15" t="s">
        <v>246</v>
      </c>
      <c r="D172" s="9">
        <v>33183000</v>
      </c>
      <c r="E172" s="12">
        <v>12560</v>
      </c>
      <c r="F172" s="6" t="s">
        <v>17</v>
      </c>
      <c r="G172" s="9"/>
      <c r="H172" s="9" t="s">
        <v>18</v>
      </c>
      <c r="I172" s="6" t="s">
        <v>85</v>
      </c>
      <c r="J172" s="6" t="s">
        <v>20</v>
      </c>
      <c r="K172" s="9" t="s">
        <v>21</v>
      </c>
      <c r="L172" s="9" t="s">
        <v>22</v>
      </c>
      <c r="M172" s="6" t="s">
        <v>217</v>
      </c>
    </row>
    <row r="173" spans="1:13" ht="24.95" customHeight="1">
      <c r="A173" s="9">
        <f t="shared" si="2"/>
        <v>171</v>
      </c>
      <c r="B173" s="14">
        <v>54</v>
      </c>
      <c r="C173" s="15" t="s">
        <v>247</v>
      </c>
      <c r="D173" s="9">
        <v>33183000</v>
      </c>
      <c r="E173" s="12">
        <v>702600</v>
      </c>
      <c r="F173" s="6" t="s">
        <v>17</v>
      </c>
      <c r="G173" s="9"/>
      <c r="H173" s="9" t="s">
        <v>18</v>
      </c>
      <c r="I173" s="6" t="s">
        <v>85</v>
      </c>
      <c r="J173" s="6" t="s">
        <v>20</v>
      </c>
      <c r="K173" s="9" t="s">
        <v>21</v>
      </c>
      <c r="L173" s="9" t="s">
        <v>22</v>
      </c>
      <c r="M173" s="6" t="s">
        <v>217</v>
      </c>
    </row>
    <row r="174" spans="1:13" ht="24.95" customHeight="1">
      <c r="A174" s="9">
        <f t="shared" si="2"/>
        <v>172</v>
      </c>
      <c r="B174" s="14">
        <v>55</v>
      </c>
      <c r="C174" s="15" t="s">
        <v>248</v>
      </c>
      <c r="D174" s="9">
        <v>33183000</v>
      </c>
      <c r="E174" s="12">
        <v>241400</v>
      </c>
      <c r="F174" s="6" t="s">
        <v>17</v>
      </c>
      <c r="G174" s="9"/>
      <c r="H174" s="9" t="s">
        <v>18</v>
      </c>
      <c r="I174" s="6" t="s">
        <v>85</v>
      </c>
      <c r="J174" s="6" t="s">
        <v>20</v>
      </c>
      <c r="K174" s="9" t="s">
        <v>21</v>
      </c>
      <c r="L174" s="9" t="s">
        <v>22</v>
      </c>
      <c r="M174" s="6" t="s">
        <v>217</v>
      </c>
    </row>
    <row r="175" spans="1:13" ht="24.95" customHeight="1">
      <c r="A175" s="9">
        <f t="shared" si="2"/>
        <v>173</v>
      </c>
      <c r="B175" s="14">
        <v>57</v>
      </c>
      <c r="C175" s="15" t="s">
        <v>249</v>
      </c>
      <c r="D175" s="9">
        <v>33183000</v>
      </c>
      <c r="E175" s="12">
        <v>693400</v>
      </c>
      <c r="F175" s="6" t="s">
        <v>17</v>
      </c>
      <c r="G175" s="9"/>
      <c r="H175" s="9" t="s">
        <v>18</v>
      </c>
      <c r="I175" s="6" t="s">
        <v>85</v>
      </c>
      <c r="J175" s="6" t="s">
        <v>20</v>
      </c>
      <c r="K175" s="9" t="s">
        <v>21</v>
      </c>
      <c r="L175" s="9" t="s">
        <v>22</v>
      </c>
      <c r="M175" s="6" t="s">
        <v>217</v>
      </c>
    </row>
    <row r="176" spans="1:13" ht="24.95" customHeight="1">
      <c r="A176" s="9">
        <f t="shared" si="2"/>
        <v>174</v>
      </c>
      <c r="B176" s="14">
        <v>58</v>
      </c>
      <c r="C176" s="15" t="s">
        <v>250</v>
      </c>
      <c r="D176" s="9">
        <v>33183000</v>
      </c>
      <c r="E176" s="12">
        <v>1858.1</v>
      </c>
      <c r="F176" s="6" t="s">
        <v>17</v>
      </c>
      <c r="G176" s="9"/>
      <c r="H176" s="9" t="s">
        <v>18</v>
      </c>
      <c r="I176" s="6" t="s">
        <v>85</v>
      </c>
      <c r="J176" s="6" t="s">
        <v>20</v>
      </c>
      <c r="K176" s="9" t="s">
        <v>21</v>
      </c>
      <c r="L176" s="9" t="s">
        <v>22</v>
      </c>
      <c r="M176" s="6" t="s">
        <v>217</v>
      </c>
    </row>
    <row r="177" spans="1:135" ht="24.95" customHeight="1">
      <c r="A177" s="9">
        <f t="shared" si="2"/>
        <v>175</v>
      </c>
      <c r="B177" s="14">
        <v>60</v>
      </c>
      <c r="C177" s="15" t="s">
        <v>251</v>
      </c>
      <c r="D177" s="9">
        <v>33183000</v>
      </c>
      <c r="E177" s="12">
        <v>46800</v>
      </c>
      <c r="F177" s="6" t="s">
        <v>17</v>
      </c>
      <c r="G177" s="9"/>
      <c r="H177" s="9" t="s">
        <v>18</v>
      </c>
      <c r="I177" s="6" t="s">
        <v>85</v>
      </c>
      <c r="J177" s="6" t="s">
        <v>20</v>
      </c>
      <c r="K177" s="9" t="s">
        <v>21</v>
      </c>
      <c r="L177" s="9" t="s">
        <v>22</v>
      </c>
      <c r="M177" s="6" t="s">
        <v>217</v>
      </c>
    </row>
    <row r="178" spans="1:135" ht="24.95" customHeight="1">
      <c r="A178" s="9">
        <f t="shared" si="2"/>
        <v>176</v>
      </c>
      <c r="B178" s="14">
        <v>61</v>
      </c>
      <c r="C178" s="15" t="s">
        <v>252</v>
      </c>
      <c r="D178" s="9">
        <v>33183000</v>
      </c>
      <c r="E178" s="12">
        <v>11747</v>
      </c>
      <c r="F178" s="6" t="s">
        <v>17</v>
      </c>
      <c r="G178" s="9"/>
      <c r="H178" s="9" t="s">
        <v>18</v>
      </c>
      <c r="I178" s="6" t="s">
        <v>85</v>
      </c>
      <c r="J178" s="6" t="s">
        <v>20</v>
      </c>
      <c r="K178" s="9" t="s">
        <v>21</v>
      </c>
      <c r="L178" s="9" t="s">
        <v>22</v>
      </c>
      <c r="M178" s="6" t="s">
        <v>217</v>
      </c>
    </row>
    <row r="179" spans="1:135" ht="24.95" customHeight="1">
      <c r="A179" s="9">
        <f t="shared" si="2"/>
        <v>177</v>
      </c>
      <c r="B179" s="14">
        <v>62</v>
      </c>
      <c r="C179" s="15" t="s">
        <v>253</v>
      </c>
      <c r="D179" s="9">
        <v>33183000</v>
      </c>
      <c r="E179" s="12">
        <v>19460</v>
      </c>
      <c r="F179" s="6" t="s">
        <v>17</v>
      </c>
      <c r="G179" s="9"/>
      <c r="H179" s="9" t="s">
        <v>18</v>
      </c>
      <c r="I179" s="6" t="s">
        <v>85</v>
      </c>
      <c r="J179" s="6" t="s">
        <v>20</v>
      </c>
      <c r="K179" s="9" t="s">
        <v>21</v>
      </c>
      <c r="L179" s="9" t="s">
        <v>22</v>
      </c>
      <c r="M179" s="6" t="s">
        <v>217</v>
      </c>
    </row>
    <row r="180" spans="1:135" s="26" customFormat="1" ht="24.95" customHeight="1">
      <c r="A180" s="9">
        <f t="shared" si="2"/>
        <v>178</v>
      </c>
      <c r="B180" s="49">
        <v>63</v>
      </c>
      <c r="C180" s="21" t="s">
        <v>254</v>
      </c>
      <c r="D180" s="47">
        <v>33183000</v>
      </c>
      <c r="E180" s="23">
        <v>42205</v>
      </c>
      <c r="F180" s="22" t="s">
        <v>17</v>
      </c>
      <c r="G180" s="47"/>
      <c r="H180" s="47" t="s">
        <v>18</v>
      </c>
      <c r="I180" s="22" t="s">
        <v>85</v>
      </c>
      <c r="J180" s="22" t="s">
        <v>20</v>
      </c>
      <c r="K180" s="47" t="s">
        <v>127</v>
      </c>
      <c r="L180" s="47" t="s">
        <v>22</v>
      </c>
      <c r="M180" s="22" t="s">
        <v>217</v>
      </c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</row>
    <row r="181" spans="1:135" ht="24.95" customHeight="1">
      <c r="A181" s="9">
        <f t="shared" si="2"/>
        <v>179</v>
      </c>
      <c r="B181" s="14">
        <v>64</v>
      </c>
      <c r="C181" s="15" t="s">
        <v>255</v>
      </c>
      <c r="D181" s="9">
        <v>33183000</v>
      </c>
      <c r="E181" s="12">
        <v>23349.279999999999</v>
      </c>
      <c r="F181" s="6" t="s">
        <v>17</v>
      </c>
      <c r="G181" s="9"/>
      <c r="H181" s="9" t="s">
        <v>18</v>
      </c>
      <c r="I181" s="6" t="s">
        <v>85</v>
      </c>
      <c r="J181" s="6" t="s">
        <v>20</v>
      </c>
      <c r="K181" s="9" t="s">
        <v>21</v>
      </c>
      <c r="L181" s="9" t="s">
        <v>22</v>
      </c>
      <c r="M181" s="6" t="s">
        <v>217</v>
      </c>
    </row>
    <row r="182" spans="1:135" ht="24.95" customHeight="1">
      <c r="A182" s="9">
        <f t="shared" si="2"/>
        <v>180</v>
      </c>
      <c r="B182" s="14">
        <v>65</v>
      </c>
      <c r="C182" s="15" t="s">
        <v>256</v>
      </c>
      <c r="D182" s="9">
        <v>33183000</v>
      </c>
      <c r="E182" s="12">
        <v>221305</v>
      </c>
      <c r="F182" s="6" t="s">
        <v>17</v>
      </c>
      <c r="G182" s="9"/>
      <c r="H182" s="9" t="s">
        <v>18</v>
      </c>
      <c r="I182" s="6" t="s">
        <v>85</v>
      </c>
      <c r="J182" s="6" t="s">
        <v>20</v>
      </c>
      <c r="K182" s="9" t="s">
        <v>21</v>
      </c>
      <c r="L182" s="9" t="s">
        <v>22</v>
      </c>
      <c r="M182" s="6" t="s">
        <v>217</v>
      </c>
    </row>
    <row r="183" spans="1:135" ht="24.95" customHeight="1">
      <c r="A183" s="9">
        <f t="shared" si="2"/>
        <v>181</v>
      </c>
      <c r="B183" s="14">
        <v>67</v>
      </c>
      <c r="C183" s="15" t="s">
        <v>257</v>
      </c>
      <c r="D183" s="9">
        <v>33183000</v>
      </c>
      <c r="E183" s="12">
        <v>22743</v>
      </c>
      <c r="F183" s="6" t="s">
        <v>17</v>
      </c>
      <c r="G183" s="9"/>
      <c r="H183" s="9" t="s">
        <v>18</v>
      </c>
      <c r="I183" s="6" t="s">
        <v>85</v>
      </c>
      <c r="J183" s="6" t="s">
        <v>20</v>
      </c>
      <c r="K183" s="9" t="s">
        <v>21</v>
      </c>
      <c r="L183" s="9" t="s">
        <v>22</v>
      </c>
      <c r="M183" s="6" t="s">
        <v>217</v>
      </c>
    </row>
    <row r="184" spans="1:135" ht="24.95" customHeight="1">
      <c r="A184" s="9">
        <f t="shared" si="2"/>
        <v>182</v>
      </c>
      <c r="B184" s="14">
        <v>68</v>
      </c>
      <c r="C184" s="15" t="s">
        <v>258</v>
      </c>
      <c r="D184" s="9">
        <v>33183000</v>
      </c>
      <c r="E184" s="12">
        <v>1720</v>
      </c>
      <c r="F184" s="6" t="s">
        <v>17</v>
      </c>
      <c r="G184" s="9"/>
      <c r="H184" s="9" t="s">
        <v>18</v>
      </c>
      <c r="I184" s="6" t="s">
        <v>85</v>
      </c>
      <c r="J184" s="6" t="s">
        <v>20</v>
      </c>
      <c r="K184" s="9" t="s">
        <v>21</v>
      </c>
      <c r="L184" s="9" t="s">
        <v>22</v>
      </c>
      <c r="M184" s="6" t="s">
        <v>217</v>
      </c>
    </row>
    <row r="185" spans="1:135" ht="24.95" customHeight="1">
      <c r="A185" s="9">
        <f t="shared" si="2"/>
        <v>183</v>
      </c>
      <c r="B185" s="14">
        <v>69</v>
      </c>
      <c r="C185" s="15" t="s">
        <v>259</v>
      </c>
      <c r="D185" s="9">
        <v>33183000</v>
      </c>
      <c r="E185" s="12">
        <v>11020</v>
      </c>
      <c r="F185" s="6" t="s">
        <v>17</v>
      </c>
      <c r="G185" s="9"/>
      <c r="H185" s="9" t="s">
        <v>18</v>
      </c>
      <c r="I185" s="6" t="s">
        <v>85</v>
      </c>
      <c r="J185" s="6" t="s">
        <v>20</v>
      </c>
      <c r="K185" s="9" t="s">
        <v>21</v>
      </c>
      <c r="L185" s="9" t="s">
        <v>22</v>
      </c>
      <c r="M185" s="6" t="s">
        <v>217</v>
      </c>
    </row>
    <row r="186" spans="1:135" ht="24.95" customHeight="1">
      <c r="A186" s="9">
        <f t="shared" si="2"/>
        <v>184</v>
      </c>
      <c r="B186" s="14">
        <v>70</v>
      </c>
      <c r="C186" s="15" t="s">
        <v>260</v>
      </c>
      <c r="D186" s="9">
        <v>33183000</v>
      </c>
      <c r="E186" s="12">
        <v>10974</v>
      </c>
      <c r="F186" s="6" t="s">
        <v>17</v>
      </c>
      <c r="G186" s="9"/>
      <c r="H186" s="9" t="s">
        <v>18</v>
      </c>
      <c r="I186" s="6" t="s">
        <v>85</v>
      </c>
      <c r="J186" s="6" t="s">
        <v>20</v>
      </c>
      <c r="K186" s="9" t="s">
        <v>21</v>
      </c>
      <c r="L186" s="9" t="s">
        <v>22</v>
      </c>
      <c r="M186" s="6" t="s">
        <v>217</v>
      </c>
    </row>
    <row r="187" spans="1:135" ht="24.95" customHeight="1">
      <c r="A187" s="9">
        <f t="shared" si="2"/>
        <v>185</v>
      </c>
      <c r="B187" s="14">
        <v>73</v>
      </c>
      <c r="C187" s="15" t="s">
        <v>261</v>
      </c>
      <c r="D187" s="9">
        <v>33183000</v>
      </c>
      <c r="E187" s="12">
        <v>2398</v>
      </c>
      <c r="F187" s="6" t="s">
        <v>17</v>
      </c>
      <c r="G187" s="9"/>
      <c r="H187" s="9" t="s">
        <v>18</v>
      </c>
      <c r="I187" s="6" t="s">
        <v>85</v>
      </c>
      <c r="J187" s="6" t="s">
        <v>20</v>
      </c>
      <c r="K187" s="9" t="s">
        <v>21</v>
      </c>
      <c r="L187" s="9" t="s">
        <v>22</v>
      </c>
      <c r="M187" s="6" t="s">
        <v>217</v>
      </c>
    </row>
    <row r="188" spans="1:135" ht="29.25" customHeight="1">
      <c r="A188" s="9">
        <f t="shared" si="2"/>
        <v>186</v>
      </c>
      <c r="B188" s="14">
        <v>82</v>
      </c>
      <c r="C188" s="15" t="s">
        <v>262</v>
      </c>
      <c r="D188" s="9">
        <v>33183000</v>
      </c>
      <c r="E188" s="12">
        <v>32625</v>
      </c>
      <c r="F188" s="6" t="s">
        <v>17</v>
      </c>
      <c r="G188" s="9"/>
      <c r="H188" s="9" t="s">
        <v>18</v>
      </c>
      <c r="I188" s="6" t="s">
        <v>85</v>
      </c>
      <c r="J188" s="6" t="s">
        <v>20</v>
      </c>
      <c r="K188" s="9" t="s">
        <v>21</v>
      </c>
      <c r="L188" s="9" t="s">
        <v>22</v>
      </c>
      <c r="M188" s="6" t="s">
        <v>217</v>
      </c>
    </row>
    <row r="189" spans="1:135" ht="24.95" customHeight="1">
      <c r="A189" s="9">
        <f t="shared" si="2"/>
        <v>187</v>
      </c>
      <c r="B189" s="14">
        <v>83</v>
      </c>
      <c r="C189" s="15" t="s">
        <v>263</v>
      </c>
      <c r="D189" s="9">
        <v>33183000</v>
      </c>
      <c r="E189" s="12">
        <v>134471.20000000001</v>
      </c>
      <c r="F189" s="6" t="s">
        <v>17</v>
      </c>
      <c r="G189" s="9"/>
      <c r="H189" s="9" t="s">
        <v>18</v>
      </c>
      <c r="I189" s="6" t="s">
        <v>85</v>
      </c>
      <c r="J189" s="6" t="s">
        <v>20</v>
      </c>
      <c r="K189" s="9" t="s">
        <v>21</v>
      </c>
      <c r="L189" s="9" t="s">
        <v>22</v>
      </c>
      <c r="M189" s="6" t="s">
        <v>217</v>
      </c>
    </row>
    <row r="190" spans="1:135" ht="24.95" customHeight="1">
      <c r="A190" s="9">
        <f t="shared" si="2"/>
        <v>188</v>
      </c>
      <c r="B190" s="14">
        <v>84</v>
      </c>
      <c r="C190" s="15" t="s">
        <v>264</v>
      </c>
      <c r="D190" s="9">
        <v>33183000</v>
      </c>
      <c r="E190" s="12">
        <v>55558.15</v>
      </c>
      <c r="F190" s="6" t="s">
        <v>17</v>
      </c>
      <c r="G190" s="9"/>
      <c r="H190" s="9" t="s">
        <v>18</v>
      </c>
      <c r="I190" s="6" t="s">
        <v>85</v>
      </c>
      <c r="J190" s="6" t="s">
        <v>20</v>
      </c>
      <c r="K190" s="9" t="s">
        <v>21</v>
      </c>
      <c r="L190" s="9" t="s">
        <v>22</v>
      </c>
      <c r="M190" s="6" t="s">
        <v>217</v>
      </c>
    </row>
    <row r="191" spans="1:135" ht="24.95" customHeight="1">
      <c r="A191" s="9">
        <f t="shared" si="2"/>
        <v>189</v>
      </c>
      <c r="B191" s="14">
        <v>86</v>
      </c>
      <c r="C191" s="15" t="s">
        <v>265</v>
      </c>
      <c r="D191" s="9">
        <v>33183000</v>
      </c>
      <c r="E191" s="12">
        <v>1350720</v>
      </c>
      <c r="F191" s="6" t="s">
        <v>17</v>
      </c>
      <c r="G191" s="9"/>
      <c r="H191" s="9" t="s">
        <v>18</v>
      </c>
      <c r="I191" s="6" t="s">
        <v>85</v>
      </c>
      <c r="J191" s="6" t="s">
        <v>20</v>
      </c>
      <c r="K191" s="9" t="s">
        <v>21</v>
      </c>
      <c r="L191" s="9" t="s">
        <v>22</v>
      </c>
      <c r="M191" s="6" t="s">
        <v>217</v>
      </c>
    </row>
    <row r="192" spans="1:135" ht="24.95" customHeight="1">
      <c r="A192" s="9">
        <f t="shared" si="2"/>
        <v>190</v>
      </c>
      <c r="B192" s="14">
        <v>88</v>
      </c>
      <c r="C192" s="15" t="s">
        <v>266</v>
      </c>
      <c r="D192" s="9">
        <v>33183000</v>
      </c>
      <c r="E192" s="12">
        <v>98840</v>
      </c>
      <c r="F192" s="6" t="s">
        <v>17</v>
      </c>
      <c r="G192" s="9"/>
      <c r="H192" s="9" t="s">
        <v>18</v>
      </c>
      <c r="I192" s="6" t="s">
        <v>85</v>
      </c>
      <c r="J192" s="6" t="s">
        <v>20</v>
      </c>
      <c r="K192" s="9" t="s">
        <v>21</v>
      </c>
      <c r="L192" s="9" t="s">
        <v>22</v>
      </c>
      <c r="M192" s="6" t="s">
        <v>217</v>
      </c>
    </row>
    <row r="193" spans="1:14" ht="24.95" customHeight="1">
      <c r="A193" s="9">
        <f t="shared" si="2"/>
        <v>191</v>
      </c>
      <c r="B193" s="14">
        <v>90</v>
      </c>
      <c r="C193" s="15" t="s">
        <v>267</v>
      </c>
      <c r="D193" s="9">
        <v>33183000</v>
      </c>
      <c r="E193" s="12">
        <v>4298.8</v>
      </c>
      <c r="F193" s="6" t="s">
        <v>17</v>
      </c>
      <c r="G193" s="9"/>
      <c r="H193" s="9" t="s">
        <v>18</v>
      </c>
      <c r="I193" s="6" t="s">
        <v>85</v>
      </c>
      <c r="J193" s="6" t="s">
        <v>20</v>
      </c>
      <c r="K193" s="9" t="s">
        <v>21</v>
      </c>
      <c r="L193" s="9" t="s">
        <v>22</v>
      </c>
      <c r="M193" s="6" t="s">
        <v>217</v>
      </c>
    </row>
    <row r="194" spans="1:14" ht="24.95" customHeight="1">
      <c r="A194" s="9">
        <f t="shared" si="2"/>
        <v>192</v>
      </c>
      <c r="B194" s="14">
        <v>93</v>
      </c>
      <c r="C194" s="15" t="s">
        <v>268</v>
      </c>
      <c r="D194" s="9">
        <v>33183000</v>
      </c>
      <c r="E194" s="12">
        <v>62295</v>
      </c>
      <c r="F194" s="6" t="s">
        <v>17</v>
      </c>
      <c r="G194" s="9"/>
      <c r="H194" s="9" t="s">
        <v>18</v>
      </c>
      <c r="I194" s="6" t="s">
        <v>85</v>
      </c>
      <c r="J194" s="6" t="s">
        <v>20</v>
      </c>
      <c r="K194" s="9" t="s">
        <v>21</v>
      </c>
      <c r="L194" s="9" t="s">
        <v>22</v>
      </c>
      <c r="M194" s="6" t="s">
        <v>217</v>
      </c>
      <c r="N194" s="1">
        <v>2</v>
      </c>
    </row>
    <row r="195" spans="1:14" ht="38.25">
      <c r="A195" s="9">
        <f t="shared" si="2"/>
        <v>193</v>
      </c>
      <c r="B195" s="14">
        <v>94</v>
      </c>
      <c r="C195" s="15" t="s">
        <v>269</v>
      </c>
      <c r="D195" s="9">
        <v>33183000</v>
      </c>
      <c r="E195" s="12">
        <v>43161</v>
      </c>
      <c r="F195" s="6" t="s">
        <v>17</v>
      </c>
      <c r="G195" s="9"/>
      <c r="H195" s="9" t="s">
        <v>18</v>
      </c>
      <c r="I195" s="6" t="s">
        <v>85</v>
      </c>
      <c r="J195" s="6" t="s">
        <v>20</v>
      </c>
      <c r="K195" s="9" t="s">
        <v>21</v>
      </c>
      <c r="L195" s="9" t="s">
        <v>22</v>
      </c>
      <c r="M195" s="6" t="s">
        <v>217</v>
      </c>
    </row>
    <row r="196" spans="1:14" ht="24.95" customHeight="1">
      <c r="A196" s="9">
        <f t="shared" si="2"/>
        <v>194</v>
      </c>
      <c r="B196" s="14">
        <v>95</v>
      </c>
      <c r="C196" s="15" t="s">
        <v>270</v>
      </c>
      <c r="D196" s="9">
        <v>33183000</v>
      </c>
      <c r="E196" s="12">
        <v>15875</v>
      </c>
      <c r="F196" s="6" t="s">
        <v>17</v>
      </c>
      <c r="G196" s="9"/>
      <c r="H196" s="9" t="s">
        <v>18</v>
      </c>
      <c r="I196" s="6" t="s">
        <v>85</v>
      </c>
      <c r="J196" s="6" t="s">
        <v>20</v>
      </c>
      <c r="K196" s="9" t="s">
        <v>21</v>
      </c>
      <c r="L196" s="9" t="s">
        <v>22</v>
      </c>
      <c r="M196" s="6" t="s">
        <v>217</v>
      </c>
    </row>
    <row r="197" spans="1:14" ht="24.95" customHeight="1">
      <c r="A197" s="9">
        <f t="shared" si="2"/>
        <v>195</v>
      </c>
      <c r="B197" s="14">
        <v>114</v>
      </c>
      <c r="C197" s="15" t="s">
        <v>271</v>
      </c>
      <c r="D197" s="9">
        <v>33183000</v>
      </c>
      <c r="E197" s="12">
        <v>19377.599999999999</v>
      </c>
      <c r="F197" s="6" t="s">
        <v>17</v>
      </c>
      <c r="G197" s="9"/>
      <c r="H197" s="9" t="s">
        <v>18</v>
      </c>
      <c r="I197" s="6" t="s">
        <v>85</v>
      </c>
      <c r="J197" s="6" t="s">
        <v>20</v>
      </c>
      <c r="K197" s="9" t="s">
        <v>21</v>
      </c>
      <c r="L197" s="9" t="s">
        <v>22</v>
      </c>
      <c r="M197" s="6" t="s">
        <v>217</v>
      </c>
    </row>
    <row r="198" spans="1:14" ht="24.95" customHeight="1">
      <c r="A198" s="9">
        <f t="shared" ref="A198:A261" si="3">ROW()-2</f>
        <v>196</v>
      </c>
      <c r="B198" s="14">
        <v>115</v>
      </c>
      <c r="C198" s="15" t="s">
        <v>272</v>
      </c>
      <c r="D198" s="9">
        <v>33183000</v>
      </c>
      <c r="E198" s="12">
        <v>333250</v>
      </c>
      <c r="F198" s="6" t="s">
        <v>17</v>
      </c>
      <c r="G198" s="9"/>
      <c r="H198" s="9" t="s">
        <v>18</v>
      </c>
      <c r="I198" s="6" t="s">
        <v>85</v>
      </c>
      <c r="J198" s="6" t="s">
        <v>20</v>
      </c>
      <c r="K198" s="9" t="s">
        <v>21</v>
      </c>
      <c r="L198" s="9" t="s">
        <v>22</v>
      </c>
      <c r="M198" s="6" t="s">
        <v>217</v>
      </c>
    </row>
    <row r="199" spans="1:14" ht="24.95" customHeight="1">
      <c r="A199" s="9">
        <f t="shared" si="3"/>
        <v>197</v>
      </c>
      <c r="B199" s="14">
        <v>116</v>
      </c>
      <c r="C199" s="15" t="s">
        <v>273</v>
      </c>
      <c r="D199" s="9">
        <v>33183000</v>
      </c>
      <c r="E199" s="12">
        <v>57000</v>
      </c>
      <c r="F199" s="6" t="s">
        <v>17</v>
      </c>
      <c r="G199" s="9"/>
      <c r="H199" s="9" t="s">
        <v>18</v>
      </c>
      <c r="I199" s="6" t="s">
        <v>85</v>
      </c>
      <c r="J199" s="6" t="s">
        <v>20</v>
      </c>
      <c r="K199" s="9" t="s">
        <v>153</v>
      </c>
      <c r="L199" s="9" t="s">
        <v>22</v>
      </c>
      <c r="M199" s="6" t="s">
        <v>217</v>
      </c>
    </row>
    <row r="200" spans="1:14" ht="25.5">
      <c r="A200" s="9">
        <f t="shared" si="3"/>
        <v>198</v>
      </c>
      <c r="B200" s="14">
        <v>117</v>
      </c>
      <c r="C200" s="15" t="s">
        <v>274</v>
      </c>
      <c r="D200" s="9">
        <v>33183000</v>
      </c>
      <c r="E200" s="12">
        <v>16963.86</v>
      </c>
      <c r="F200" s="6" t="s">
        <v>17</v>
      </c>
      <c r="G200" s="9"/>
      <c r="H200" s="9" t="s">
        <v>18</v>
      </c>
      <c r="I200" s="6" t="s">
        <v>85</v>
      </c>
      <c r="J200" s="6" t="s">
        <v>20</v>
      </c>
      <c r="K200" s="9" t="s">
        <v>21</v>
      </c>
      <c r="L200" s="9" t="s">
        <v>22</v>
      </c>
      <c r="M200" s="6" t="s">
        <v>217</v>
      </c>
    </row>
    <row r="201" spans="1:14" ht="24.95" customHeight="1">
      <c r="A201" s="9">
        <f t="shared" si="3"/>
        <v>199</v>
      </c>
      <c r="B201" s="14">
        <v>118</v>
      </c>
      <c r="C201" s="15" t="s">
        <v>275</v>
      </c>
      <c r="D201" s="9">
        <v>33183000</v>
      </c>
      <c r="E201" s="12">
        <v>10870.68</v>
      </c>
      <c r="F201" s="6" t="s">
        <v>17</v>
      </c>
      <c r="G201" s="9"/>
      <c r="H201" s="9" t="s">
        <v>18</v>
      </c>
      <c r="I201" s="6" t="s">
        <v>85</v>
      </c>
      <c r="J201" s="6" t="s">
        <v>20</v>
      </c>
      <c r="K201" s="9" t="s">
        <v>21</v>
      </c>
      <c r="L201" s="9" t="s">
        <v>22</v>
      </c>
      <c r="M201" s="6" t="s">
        <v>217</v>
      </c>
    </row>
    <row r="202" spans="1:14" ht="38.25">
      <c r="A202" s="9">
        <f t="shared" si="3"/>
        <v>200</v>
      </c>
      <c r="B202" s="14">
        <v>120</v>
      </c>
      <c r="C202" s="15" t="s">
        <v>276</v>
      </c>
      <c r="D202" s="9">
        <v>33183000</v>
      </c>
      <c r="E202" s="12">
        <v>58305.5</v>
      </c>
      <c r="F202" s="6" t="s">
        <v>17</v>
      </c>
      <c r="G202" s="9"/>
      <c r="H202" s="9" t="s">
        <v>18</v>
      </c>
      <c r="I202" s="6" t="s">
        <v>85</v>
      </c>
      <c r="J202" s="6" t="s">
        <v>20</v>
      </c>
      <c r="K202" s="9" t="s">
        <v>21</v>
      </c>
      <c r="L202" s="9" t="s">
        <v>22</v>
      </c>
      <c r="M202" s="6" t="s">
        <v>217</v>
      </c>
    </row>
    <row r="203" spans="1:14" ht="24.95" customHeight="1">
      <c r="A203" s="9">
        <f t="shared" si="3"/>
        <v>201</v>
      </c>
      <c r="B203" s="14">
        <v>121</v>
      </c>
      <c r="C203" s="15" t="s">
        <v>277</v>
      </c>
      <c r="D203" s="9">
        <v>33183000</v>
      </c>
      <c r="E203" s="12">
        <v>8433.24</v>
      </c>
      <c r="F203" s="6" t="s">
        <v>17</v>
      </c>
      <c r="G203" s="9"/>
      <c r="H203" s="9" t="s">
        <v>18</v>
      </c>
      <c r="I203" s="6" t="s">
        <v>85</v>
      </c>
      <c r="J203" s="6" t="s">
        <v>20</v>
      </c>
      <c r="K203" s="9" t="s">
        <v>21</v>
      </c>
      <c r="L203" s="9" t="s">
        <v>22</v>
      </c>
      <c r="M203" s="6" t="s">
        <v>217</v>
      </c>
    </row>
    <row r="204" spans="1:14" ht="24.95" customHeight="1">
      <c r="A204" s="9">
        <f t="shared" si="3"/>
        <v>202</v>
      </c>
      <c r="B204" s="14">
        <v>125</v>
      </c>
      <c r="C204" s="15" t="s">
        <v>278</v>
      </c>
      <c r="D204" s="9">
        <v>33183000</v>
      </c>
      <c r="E204" s="12">
        <v>9198</v>
      </c>
      <c r="F204" s="6" t="s">
        <v>17</v>
      </c>
      <c r="G204" s="9"/>
      <c r="H204" s="9" t="s">
        <v>18</v>
      </c>
      <c r="I204" s="6" t="s">
        <v>85</v>
      </c>
      <c r="J204" s="6" t="s">
        <v>20</v>
      </c>
      <c r="K204" s="9" t="s">
        <v>21</v>
      </c>
      <c r="L204" s="9" t="s">
        <v>22</v>
      </c>
      <c r="M204" s="6" t="s">
        <v>217</v>
      </c>
    </row>
    <row r="205" spans="1:14" ht="24.95" customHeight="1">
      <c r="A205" s="9">
        <f t="shared" si="3"/>
        <v>203</v>
      </c>
      <c r="B205" s="14">
        <v>127</v>
      </c>
      <c r="C205" s="15" t="s">
        <v>279</v>
      </c>
      <c r="D205" s="9">
        <v>33183000</v>
      </c>
      <c r="E205" s="12">
        <v>300882.65000000002</v>
      </c>
      <c r="F205" s="6" t="s">
        <v>17</v>
      </c>
      <c r="G205" s="9"/>
      <c r="H205" s="9" t="s">
        <v>18</v>
      </c>
      <c r="I205" s="6" t="s">
        <v>85</v>
      </c>
      <c r="J205" s="6" t="s">
        <v>20</v>
      </c>
      <c r="K205" s="9" t="s">
        <v>21</v>
      </c>
      <c r="L205" s="9" t="s">
        <v>22</v>
      </c>
      <c r="M205" s="6" t="s">
        <v>217</v>
      </c>
    </row>
    <row r="206" spans="1:14" ht="24.95" customHeight="1">
      <c r="A206" s="9">
        <f t="shared" si="3"/>
        <v>204</v>
      </c>
      <c r="B206" s="14">
        <v>130</v>
      </c>
      <c r="C206" s="15" t="s">
        <v>280</v>
      </c>
      <c r="D206" s="9">
        <v>33183000</v>
      </c>
      <c r="E206" s="12">
        <v>2550</v>
      </c>
      <c r="F206" s="6" t="s">
        <v>17</v>
      </c>
      <c r="G206" s="9"/>
      <c r="H206" s="9" t="s">
        <v>18</v>
      </c>
      <c r="I206" s="6" t="s">
        <v>85</v>
      </c>
      <c r="J206" s="6" t="s">
        <v>20</v>
      </c>
      <c r="K206" s="9" t="s">
        <v>21</v>
      </c>
      <c r="L206" s="9" t="s">
        <v>22</v>
      </c>
      <c r="M206" s="6" t="s">
        <v>217</v>
      </c>
    </row>
    <row r="207" spans="1:14" ht="30.75" customHeight="1">
      <c r="A207" s="9">
        <f t="shared" si="3"/>
        <v>205</v>
      </c>
      <c r="B207" s="14">
        <v>1</v>
      </c>
      <c r="C207" s="15" t="s">
        <v>281</v>
      </c>
      <c r="D207" s="9">
        <v>33183000</v>
      </c>
      <c r="E207" s="12">
        <v>3810</v>
      </c>
      <c r="F207" s="6" t="s">
        <v>17</v>
      </c>
      <c r="G207" s="9"/>
      <c r="H207" s="9" t="s">
        <v>18</v>
      </c>
      <c r="I207" s="6" t="s">
        <v>19</v>
      </c>
      <c r="J207" s="6" t="s">
        <v>20</v>
      </c>
      <c r="K207" s="9" t="s">
        <v>153</v>
      </c>
      <c r="L207" s="9" t="s">
        <v>22</v>
      </c>
      <c r="M207" s="6" t="s">
        <v>217</v>
      </c>
    </row>
    <row r="208" spans="1:14" ht="30.75" customHeight="1">
      <c r="A208" s="9">
        <f t="shared" si="3"/>
        <v>206</v>
      </c>
      <c r="B208" s="14">
        <v>2</v>
      </c>
      <c r="C208" s="15" t="s">
        <v>220</v>
      </c>
      <c r="D208" s="9">
        <v>33183000</v>
      </c>
      <c r="E208" s="12">
        <v>8800</v>
      </c>
      <c r="F208" s="6" t="s">
        <v>17</v>
      </c>
      <c r="G208" s="9"/>
      <c r="H208" s="9" t="s">
        <v>18</v>
      </c>
      <c r="I208" s="6" t="s">
        <v>19</v>
      </c>
      <c r="J208" s="6" t="s">
        <v>20</v>
      </c>
      <c r="K208" s="9" t="s">
        <v>153</v>
      </c>
      <c r="L208" s="9" t="s">
        <v>22</v>
      </c>
      <c r="M208" s="6" t="s">
        <v>217</v>
      </c>
    </row>
    <row r="209" spans="1:14" ht="30.75" customHeight="1">
      <c r="A209" s="9">
        <f t="shared" si="3"/>
        <v>207</v>
      </c>
      <c r="B209" s="14">
        <v>3</v>
      </c>
      <c r="C209" s="15" t="s">
        <v>282</v>
      </c>
      <c r="D209" s="9">
        <v>33183000</v>
      </c>
      <c r="E209" s="12">
        <v>9025</v>
      </c>
      <c r="F209" s="6" t="s">
        <v>17</v>
      </c>
      <c r="G209" s="9"/>
      <c r="H209" s="9" t="s">
        <v>18</v>
      </c>
      <c r="I209" s="6" t="s">
        <v>19</v>
      </c>
      <c r="J209" s="6" t="s">
        <v>20</v>
      </c>
      <c r="K209" s="9" t="s">
        <v>153</v>
      </c>
      <c r="L209" s="9" t="s">
        <v>22</v>
      </c>
      <c r="M209" s="6" t="s">
        <v>217</v>
      </c>
    </row>
    <row r="210" spans="1:14" ht="30.75" customHeight="1">
      <c r="A210" s="9">
        <f t="shared" si="3"/>
        <v>208</v>
      </c>
      <c r="B210" s="14">
        <v>4</v>
      </c>
      <c r="C210" s="15" t="s">
        <v>283</v>
      </c>
      <c r="D210" s="9">
        <v>33183000</v>
      </c>
      <c r="E210" s="12">
        <v>6160</v>
      </c>
      <c r="F210" s="6" t="s">
        <v>17</v>
      </c>
      <c r="G210" s="9"/>
      <c r="H210" s="9" t="s">
        <v>18</v>
      </c>
      <c r="I210" s="6" t="s">
        <v>19</v>
      </c>
      <c r="J210" s="6" t="s">
        <v>20</v>
      </c>
      <c r="K210" s="9" t="s">
        <v>153</v>
      </c>
      <c r="L210" s="9" t="s">
        <v>22</v>
      </c>
      <c r="M210" s="6" t="s">
        <v>217</v>
      </c>
    </row>
    <row r="211" spans="1:14" ht="30.75" customHeight="1">
      <c r="A211" s="9">
        <f t="shared" si="3"/>
        <v>209</v>
      </c>
      <c r="B211" s="14">
        <v>5</v>
      </c>
      <c r="C211" s="15" t="s">
        <v>284</v>
      </c>
      <c r="D211" s="9">
        <v>33183000</v>
      </c>
      <c r="E211" s="12">
        <v>30600</v>
      </c>
      <c r="F211" s="6" t="s">
        <v>17</v>
      </c>
      <c r="G211" s="9"/>
      <c r="H211" s="9" t="s">
        <v>18</v>
      </c>
      <c r="I211" s="6" t="s">
        <v>19</v>
      </c>
      <c r="J211" s="6" t="s">
        <v>20</v>
      </c>
      <c r="K211" s="9" t="s">
        <v>153</v>
      </c>
      <c r="L211" s="9" t="s">
        <v>22</v>
      </c>
      <c r="M211" s="6" t="s">
        <v>217</v>
      </c>
    </row>
    <row r="212" spans="1:14" ht="27" customHeight="1">
      <c r="A212" s="9">
        <f t="shared" si="3"/>
        <v>210</v>
      </c>
      <c r="B212" s="14">
        <v>8</v>
      </c>
      <c r="C212" s="15" t="s">
        <v>285</v>
      </c>
      <c r="D212" s="9">
        <v>33183000</v>
      </c>
      <c r="E212" s="12">
        <v>4250</v>
      </c>
      <c r="F212" s="6" t="s">
        <v>17</v>
      </c>
      <c r="G212" s="9"/>
      <c r="H212" s="9" t="s">
        <v>18</v>
      </c>
      <c r="I212" s="6" t="s">
        <v>19</v>
      </c>
      <c r="J212" s="6" t="s">
        <v>20</v>
      </c>
      <c r="K212" s="9" t="s">
        <v>153</v>
      </c>
      <c r="L212" s="9" t="s">
        <v>22</v>
      </c>
      <c r="M212" s="6" t="s">
        <v>217</v>
      </c>
    </row>
    <row r="213" spans="1:14" ht="24.95" customHeight="1">
      <c r="A213" s="9">
        <f t="shared" si="3"/>
        <v>211</v>
      </c>
      <c r="B213" s="14">
        <v>9</v>
      </c>
      <c r="C213" s="71" t="s">
        <v>286</v>
      </c>
      <c r="D213" s="9">
        <v>33183000</v>
      </c>
      <c r="E213" s="12">
        <v>24290</v>
      </c>
      <c r="F213" s="9" t="s">
        <v>17</v>
      </c>
      <c r="G213" s="9"/>
      <c r="H213" s="9" t="s">
        <v>20</v>
      </c>
      <c r="I213" s="6" t="s">
        <v>19</v>
      </c>
      <c r="J213" s="6" t="s">
        <v>20</v>
      </c>
      <c r="K213" s="9" t="s">
        <v>139</v>
      </c>
      <c r="L213" s="9" t="s">
        <v>22</v>
      </c>
      <c r="M213" s="6" t="s">
        <v>217</v>
      </c>
    </row>
    <row r="214" spans="1:14" ht="24.95" customHeight="1">
      <c r="A214" s="9">
        <f t="shared" si="3"/>
        <v>212</v>
      </c>
      <c r="B214" s="14">
        <v>10</v>
      </c>
      <c r="C214" s="21" t="s">
        <v>287</v>
      </c>
      <c r="D214" s="22">
        <v>33183000</v>
      </c>
      <c r="E214" s="23">
        <v>865</v>
      </c>
      <c r="F214" s="24" t="s">
        <v>17</v>
      </c>
      <c r="G214" s="24"/>
      <c r="H214" s="24" t="s">
        <v>18</v>
      </c>
      <c r="I214" s="22" t="s">
        <v>19</v>
      </c>
      <c r="J214" s="22" t="s">
        <v>20</v>
      </c>
      <c r="K214" s="47" t="s">
        <v>139</v>
      </c>
      <c r="L214" s="44" t="s">
        <v>22</v>
      </c>
      <c r="M214" s="6" t="s">
        <v>217</v>
      </c>
    </row>
    <row r="215" spans="1:14" ht="27.75" customHeight="1">
      <c r="A215" s="9">
        <f t="shared" si="3"/>
        <v>213</v>
      </c>
      <c r="B215" s="72" t="s">
        <v>288</v>
      </c>
      <c r="C215" s="11" t="s">
        <v>289</v>
      </c>
      <c r="D215" s="73"/>
      <c r="E215" s="12"/>
      <c r="F215" s="42">
        <f>SUM(E216:E217)</f>
        <v>8350</v>
      </c>
      <c r="G215" s="73"/>
      <c r="H215" s="73"/>
      <c r="I215" s="73"/>
      <c r="J215" s="73"/>
      <c r="K215" s="73"/>
      <c r="L215" s="73"/>
      <c r="M215" s="39"/>
      <c r="N215" s="1">
        <v>1</v>
      </c>
    </row>
    <row r="216" spans="1:14" ht="24.95" customHeight="1">
      <c r="A216" s="9">
        <f t="shared" si="3"/>
        <v>214</v>
      </c>
      <c r="B216" s="74">
        <v>1</v>
      </c>
      <c r="C216" s="15" t="s">
        <v>290</v>
      </c>
      <c r="D216" s="9">
        <v>30192000</v>
      </c>
      <c r="E216" s="12">
        <v>7900</v>
      </c>
      <c r="F216" s="7" t="s">
        <v>67</v>
      </c>
      <c r="G216" s="9"/>
      <c r="H216" s="9" t="s">
        <v>18</v>
      </c>
      <c r="I216" s="6" t="s">
        <v>68</v>
      </c>
      <c r="J216" s="6" t="s">
        <v>20</v>
      </c>
      <c r="K216" s="9" t="s">
        <v>21</v>
      </c>
      <c r="L216" s="9" t="s">
        <v>22</v>
      </c>
      <c r="M216" s="39"/>
    </row>
    <row r="217" spans="1:14" ht="24.95" customHeight="1">
      <c r="A217" s="9">
        <f t="shared" si="3"/>
        <v>215</v>
      </c>
      <c r="B217" s="74">
        <v>2</v>
      </c>
      <c r="C217" s="15" t="s">
        <v>291</v>
      </c>
      <c r="D217" s="9">
        <v>30199000</v>
      </c>
      <c r="E217" s="12">
        <v>450</v>
      </c>
      <c r="F217" s="7" t="s">
        <v>67</v>
      </c>
      <c r="G217" s="9"/>
      <c r="H217" s="9" t="s">
        <v>18</v>
      </c>
      <c r="I217" s="6" t="s">
        <v>68</v>
      </c>
      <c r="J217" s="6" t="s">
        <v>20</v>
      </c>
      <c r="K217" s="9" t="s">
        <v>21</v>
      </c>
      <c r="L217" s="9" t="s">
        <v>22</v>
      </c>
      <c r="M217" s="39"/>
    </row>
    <row r="218" spans="1:14" ht="24.95" customHeight="1">
      <c r="A218" s="9">
        <f t="shared" si="3"/>
        <v>216</v>
      </c>
      <c r="B218" s="72" t="s">
        <v>292</v>
      </c>
      <c r="C218" s="11" t="s">
        <v>293</v>
      </c>
      <c r="D218" s="9"/>
      <c r="F218" s="52">
        <f>SUM(E219:E221)</f>
        <v>23900</v>
      </c>
      <c r="G218" s="9"/>
      <c r="H218" s="9"/>
      <c r="I218" s="6"/>
      <c r="J218" s="6"/>
      <c r="K218" s="9"/>
      <c r="L218" s="9"/>
      <c r="M218" s="9"/>
    </row>
    <row r="219" spans="1:14" ht="30.75" customHeight="1">
      <c r="A219" s="9">
        <f t="shared" si="3"/>
        <v>217</v>
      </c>
      <c r="B219" s="74">
        <v>1</v>
      </c>
      <c r="C219" s="15" t="s">
        <v>294</v>
      </c>
      <c r="D219" s="9">
        <v>30125000</v>
      </c>
      <c r="E219" s="12">
        <v>1750</v>
      </c>
      <c r="F219" s="7" t="s">
        <v>67</v>
      </c>
      <c r="G219" s="9"/>
      <c r="H219" s="9" t="s">
        <v>18</v>
      </c>
      <c r="I219" s="6" t="s">
        <v>68</v>
      </c>
      <c r="J219" s="6" t="s">
        <v>20</v>
      </c>
      <c r="K219" s="9" t="s">
        <v>21</v>
      </c>
      <c r="L219" s="9" t="s">
        <v>22</v>
      </c>
      <c r="M219" s="9"/>
    </row>
    <row r="220" spans="1:14" ht="30.75" customHeight="1">
      <c r="A220" s="9">
        <f t="shared" si="3"/>
        <v>218</v>
      </c>
      <c r="B220" s="74">
        <v>2</v>
      </c>
      <c r="C220" s="15" t="s">
        <v>295</v>
      </c>
      <c r="D220" s="9">
        <v>30125000</v>
      </c>
      <c r="E220" s="12">
        <v>21300</v>
      </c>
      <c r="F220" s="7" t="s">
        <v>67</v>
      </c>
      <c r="G220" s="9"/>
      <c r="H220" s="9" t="s">
        <v>18</v>
      </c>
      <c r="I220" s="6" t="s">
        <v>68</v>
      </c>
      <c r="J220" s="6" t="s">
        <v>20</v>
      </c>
      <c r="K220" s="9" t="s">
        <v>21</v>
      </c>
      <c r="L220" s="9" t="s">
        <v>22</v>
      </c>
      <c r="M220" s="9"/>
    </row>
    <row r="221" spans="1:14" ht="30.75" customHeight="1">
      <c r="A221" s="9">
        <f t="shared" si="3"/>
        <v>219</v>
      </c>
      <c r="B221" s="74">
        <v>3</v>
      </c>
      <c r="C221" s="15" t="s">
        <v>296</v>
      </c>
      <c r="D221" s="9">
        <v>30125000</v>
      </c>
      <c r="E221" s="12">
        <v>850</v>
      </c>
      <c r="F221" s="7" t="s">
        <v>67</v>
      </c>
      <c r="G221" s="9"/>
      <c r="H221" s="9" t="s">
        <v>18</v>
      </c>
      <c r="I221" s="6" t="s">
        <v>68</v>
      </c>
      <c r="J221" s="6" t="s">
        <v>20</v>
      </c>
      <c r="K221" s="9" t="s">
        <v>21</v>
      </c>
      <c r="L221" s="9" t="s">
        <v>22</v>
      </c>
      <c r="M221" s="9"/>
    </row>
    <row r="222" spans="1:14" ht="30.75" customHeight="1">
      <c r="A222" s="9">
        <f t="shared" si="3"/>
        <v>220</v>
      </c>
      <c r="B222" s="54" t="s">
        <v>297</v>
      </c>
      <c r="C222" s="11" t="s">
        <v>298</v>
      </c>
      <c r="D222" s="39">
        <v>98310000</v>
      </c>
      <c r="E222" s="51">
        <v>65000</v>
      </c>
      <c r="F222" s="52" t="s">
        <v>17</v>
      </c>
      <c r="G222" s="42"/>
      <c r="H222" s="42" t="s">
        <v>20</v>
      </c>
      <c r="I222" s="41" t="s">
        <v>19</v>
      </c>
      <c r="J222" s="41" t="s">
        <v>20</v>
      </c>
      <c r="K222" s="39" t="s">
        <v>21</v>
      </c>
      <c r="L222" s="53" t="s">
        <v>22</v>
      </c>
      <c r="M222" s="42"/>
    </row>
    <row r="223" spans="1:14" ht="30.75" customHeight="1">
      <c r="A223" s="9">
        <f t="shared" si="3"/>
        <v>221</v>
      </c>
      <c r="B223" s="10" t="s">
        <v>299</v>
      </c>
      <c r="C223" s="11" t="s">
        <v>300</v>
      </c>
      <c r="D223" s="76" t="s">
        <v>301</v>
      </c>
      <c r="E223" s="51">
        <v>4000</v>
      </c>
      <c r="F223" s="41" t="s">
        <v>17</v>
      </c>
      <c r="G223" s="39"/>
      <c r="H223" s="39" t="s">
        <v>18</v>
      </c>
      <c r="I223" s="41" t="s">
        <v>85</v>
      </c>
      <c r="J223" s="41" t="s">
        <v>20</v>
      </c>
      <c r="K223" s="39" t="s">
        <v>21</v>
      </c>
      <c r="L223" s="39" t="s">
        <v>22</v>
      </c>
      <c r="M223" s="41" t="s">
        <v>86</v>
      </c>
    </row>
    <row r="224" spans="1:14" ht="30.75" customHeight="1">
      <c r="A224" s="9">
        <f t="shared" si="3"/>
        <v>222</v>
      </c>
      <c r="B224" s="66" t="s">
        <v>302</v>
      </c>
      <c r="C224" s="11" t="s">
        <v>303</v>
      </c>
      <c r="D224" s="77" t="s">
        <v>304</v>
      </c>
      <c r="E224" s="51">
        <v>4150</v>
      </c>
      <c r="F224" s="41" t="s">
        <v>67</v>
      </c>
      <c r="G224" s="39"/>
      <c r="H224" s="39" t="s">
        <v>20</v>
      </c>
      <c r="I224" s="41" t="s">
        <v>19</v>
      </c>
      <c r="J224" s="41" t="s">
        <v>20</v>
      </c>
      <c r="K224" s="39" t="s">
        <v>153</v>
      </c>
      <c r="L224" s="39" t="s">
        <v>22</v>
      </c>
      <c r="M224" s="41"/>
    </row>
    <row r="225" spans="1:13" ht="25.5">
      <c r="A225" s="9">
        <f t="shared" si="3"/>
        <v>223</v>
      </c>
      <c r="B225" s="10" t="s">
        <v>305</v>
      </c>
      <c r="C225" s="11" t="s">
        <v>306</v>
      </c>
      <c r="D225" s="77">
        <v>30232100</v>
      </c>
      <c r="E225" s="51">
        <v>8280</v>
      </c>
      <c r="F225" s="41" t="s">
        <v>17</v>
      </c>
      <c r="G225" s="39"/>
      <c r="H225" s="39" t="s">
        <v>18</v>
      </c>
      <c r="I225" s="41" t="s">
        <v>307</v>
      </c>
      <c r="J225" s="41" t="s">
        <v>20</v>
      </c>
      <c r="K225" s="39" t="s">
        <v>308</v>
      </c>
      <c r="L225" s="39" t="s">
        <v>309</v>
      </c>
      <c r="M225" s="41" t="s">
        <v>86</v>
      </c>
    </row>
    <row r="226" spans="1:13" ht="25.5">
      <c r="A226" s="9">
        <f t="shared" si="3"/>
        <v>224</v>
      </c>
      <c r="B226" s="66" t="s">
        <v>310</v>
      </c>
      <c r="C226" s="11" t="s">
        <v>311</v>
      </c>
      <c r="D226" s="77">
        <v>77311000</v>
      </c>
      <c r="E226" s="51">
        <v>10840</v>
      </c>
      <c r="F226" s="41" t="s">
        <v>67</v>
      </c>
      <c r="G226" s="39"/>
      <c r="H226" s="39" t="s">
        <v>20</v>
      </c>
      <c r="I226" s="41" t="s">
        <v>312</v>
      </c>
      <c r="J226" s="41" t="s">
        <v>20</v>
      </c>
      <c r="K226" s="39" t="s">
        <v>192</v>
      </c>
      <c r="L226" s="39" t="s">
        <v>22</v>
      </c>
      <c r="M226" s="41"/>
    </row>
    <row r="227" spans="1:13" ht="30.75" customHeight="1">
      <c r="A227" s="9">
        <f t="shared" si="3"/>
        <v>225</v>
      </c>
      <c r="B227" s="10" t="s">
        <v>313</v>
      </c>
      <c r="C227" s="11" t="s">
        <v>314</v>
      </c>
      <c r="D227" s="39"/>
      <c r="E227" s="51"/>
      <c r="F227" s="52">
        <f>SUM(E228:E229)</f>
        <v>23505</v>
      </c>
      <c r="G227" s="39"/>
      <c r="H227" s="39"/>
      <c r="I227" s="41"/>
      <c r="J227" s="41"/>
      <c r="K227" s="39"/>
      <c r="L227" s="39"/>
      <c r="M227" s="41"/>
    </row>
    <row r="228" spans="1:13" ht="30.75" customHeight="1">
      <c r="A228" s="9">
        <f t="shared" si="3"/>
        <v>226</v>
      </c>
      <c r="B228" s="14">
        <v>6</v>
      </c>
      <c r="C228" s="15" t="s">
        <v>315</v>
      </c>
      <c r="D228" s="9">
        <v>33183000</v>
      </c>
      <c r="E228" s="12">
        <v>21685</v>
      </c>
      <c r="F228" s="6" t="s">
        <v>17</v>
      </c>
      <c r="G228" s="9"/>
      <c r="H228" s="9" t="s">
        <v>18</v>
      </c>
      <c r="I228" s="6" t="s">
        <v>19</v>
      </c>
      <c r="J228" s="6" t="s">
        <v>20</v>
      </c>
      <c r="K228" s="9" t="s">
        <v>153</v>
      </c>
      <c r="L228" s="9" t="s">
        <v>22</v>
      </c>
      <c r="M228" s="6"/>
    </row>
    <row r="229" spans="1:13" ht="27" customHeight="1">
      <c r="A229" s="9">
        <f t="shared" si="3"/>
        <v>227</v>
      </c>
      <c r="B229" s="14">
        <v>7</v>
      </c>
      <c r="C229" s="15" t="s">
        <v>316</v>
      </c>
      <c r="D229" s="9">
        <v>33183000</v>
      </c>
      <c r="E229" s="12">
        <v>1820</v>
      </c>
      <c r="F229" s="6" t="s">
        <v>17</v>
      </c>
      <c r="G229" s="9"/>
      <c r="H229" s="9" t="s">
        <v>18</v>
      </c>
      <c r="I229" s="6" t="s">
        <v>19</v>
      </c>
      <c r="J229" s="6" t="s">
        <v>20</v>
      </c>
      <c r="K229" s="9" t="s">
        <v>153</v>
      </c>
      <c r="L229" s="9" t="s">
        <v>22</v>
      </c>
      <c r="M229" s="6"/>
    </row>
    <row r="230" spans="1:13" ht="25.5" customHeight="1">
      <c r="A230" s="9">
        <f t="shared" si="3"/>
        <v>228</v>
      </c>
      <c r="B230" s="10" t="s">
        <v>317</v>
      </c>
      <c r="C230" s="11" t="s">
        <v>318</v>
      </c>
      <c r="D230" s="6"/>
      <c r="E230" s="12"/>
      <c r="F230" s="48">
        <f>SUM(E231:E272)</f>
        <v>115780</v>
      </c>
      <c r="G230" s="9"/>
      <c r="H230" s="9"/>
      <c r="I230" s="6"/>
      <c r="J230" s="6"/>
      <c r="K230" s="9"/>
      <c r="L230" s="9"/>
      <c r="M230" s="78"/>
    </row>
    <row r="231" spans="1:13" ht="25.5" customHeight="1">
      <c r="A231" s="9">
        <f t="shared" si="3"/>
        <v>229</v>
      </c>
      <c r="B231" s="79">
        <v>1</v>
      </c>
      <c r="C231" s="80" t="s">
        <v>319</v>
      </c>
      <c r="D231" s="81">
        <v>33141000</v>
      </c>
      <c r="E231" s="82">
        <v>10</v>
      </c>
      <c r="F231" s="81" t="s">
        <v>17</v>
      </c>
      <c r="G231" s="81"/>
      <c r="H231" s="81" t="s">
        <v>18</v>
      </c>
      <c r="I231" s="83" t="s">
        <v>19</v>
      </c>
      <c r="J231" s="83" t="s">
        <v>20</v>
      </c>
      <c r="K231" s="84" t="s">
        <v>153</v>
      </c>
      <c r="L231" s="81" t="s">
        <v>22</v>
      </c>
      <c r="M231" s="81"/>
    </row>
    <row r="232" spans="1:13" ht="25.5" customHeight="1">
      <c r="A232" s="9">
        <f t="shared" si="3"/>
        <v>230</v>
      </c>
      <c r="B232" s="79">
        <v>2</v>
      </c>
      <c r="C232" s="80" t="s">
        <v>320</v>
      </c>
      <c r="D232" s="81">
        <v>33141000</v>
      </c>
      <c r="E232" s="82">
        <v>200</v>
      </c>
      <c r="F232" s="85" t="s">
        <v>17</v>
      </c>
      <c r="G232" s="81"/>
      <c r="H232" s="81" t="s">
        <v>18</v>
      </c>
      <c r="I232" s="83" t="s">
        <v>19</v>
      </c>
      <c r="J232" s="83" t="s">
        <v>20</v>
      </c>
      <c r="K232" s="84" t="s">
        <v>153</v>
      </c>
      <c r="L232" s="81" t="s">
        <v>22</v>
      </c>
      <c r="M232" s="81"/>
    </row>
    <row r="233" spans="1:13" ht="25.5" customHeight="1">
      <c r="A233" s="9">
        <f t="shared" si="3"/>
        <v>231</v>
      </c>
      <c r="B233" s="79">
        <v>3</v>
      </c>
      <c r="C233" s="80" t="s">
        <v>321</v>
      </c>
      <c r="D233" s="81">
        <v>33141000</v>
      </c>
      <c r="E233" s="82">
        <v>190</v>
      </c>
      <c r="F233" s="81" t="s">
        <v>17</v>
      </c>
      <c r="G233" s="81"/>
      <c r="H233" s="81" t="s">
        <v>18</v>
      </c>
      <c r="I233" s="83" t="s">
        <v>19</v>
      </c>
      <c r="J233" s="83" t="s">
        <v>20</v>
      </c>
      <c r="K233" s="84" t="s">
        <v>153</v>
      </c>
      <c r="L233" s="81" t="s">
        <v>22</v>
      </c>
      <c r="M233" s="81"/>
    </row>
    <row r="234" spans="1:13" ht="25.5" customHeight="1">
      <c r="A234" s="9">
        <f t="shared" si="3"/>
        <v>232</v>
      </c>
      <c r="B234" s="79">
        <v>4</v>
      </c>
      <c r="C234" s="80" t="s">
        <v>322</v>
      </c>
      <c r="D234" s="81">
        <v>33141000</v>
      </c>
      <c r="E234" s="82">
        <v>2205</v>
      </c>
      <c r="F234" s="81" t="s">
        <v>17</v>
      </c>
      <c r="G234" s="81"/>
      <c r="H234" s="81" t="s">
        <v>18</v>
      </c>
      <c r="I234" s="83" t="s">
        <v>19</v>
      </c>
      <c r="J234" s="83" t="s">
        <v>20</v>
      </c>
      <c r="K234" s="84" t="s">
        <v>153</v>
      </c>
      <c r="L234" s="81" t="s">
        <v>22</v>
      </c>
      <c r="M234" s="81"/>
    </row>
    <row r="235" spans="1:13" ht="25.5" customHeight="1">
      <c r="A235" s="9">
        <f t="shared" si="3"/>
        <v>233</v>
      </c>
      <c r="B235" s="79">
        <v>5</v>
      </c>
      <c r="C235" s="80" t="s">
        <v>323</v>
      </c>
      <c r="D235" s="81">
        <v>33141000</v>
      </c>
      <c r="E235" s="82">
        <v>40</v>
      </c>
      <c r="F235" s="85" t="s">
        <v>17</v>
      </c>
      <c r="G235" s="81"/>
      <c r="H235" s="81" t="s">
        <v>18</v>
      </c>
      <c r="I235" s="83" t="s">
        <v>19</v>
      </c>
      <c r="J235" s="83" t="s">
        <v>20</v>
      </c>
      <c r="K235" s="84" t="s">
        <v>153</v>
      </c>
      <c r="L235" s="81" t="s">
        <v>22</v>
      </c>
      <c r="M235" s="81"/>
    </row>
    <row r="236" spans="1:13" ht="25.5" customHeight="1">
      <c r="A236" s="9">
        <f t="shared" si="3"/>
        <v>234</v>
      </c>
      <c r="B236" s="79">
        <v>6</v>
      </c>
      <c r="C236" s="80" t="s">
        <v>324</v>
      </c>
      <c r="D236" s="81">
        <v>33141000</v>
      </c>
      <c r="E236" s="82">
        <v>200</v>
      </c>
      <c r="F236" s="85" t="s">
        <v>17</v>
      </c>
      <c r="G236" s="81"/>
      <c r="H236" s="81" t="s">
        <v>18</v>
      </c>
      <c r="I236" s="83" t="s">
        <v>19</v>
      </c>
      <c r="J236" s="83" t="s">
        <v>20</v>
      </c>
      <c r="K236" s="84" t="s">
        <v>153</v>
      </c>
      <c r="L236" s="81" t="s">
        <v>22</v>
      </c>
      <c r="M236" s="81"/>
    </row>
    <row r="237" spans="1:13" ht="25.5" customHeight="1">
      <c r="A237" s="9">
        <f t="shared" si="3"/>
        <v>235</v>
      </c>
      <c r="B237" s="79">
        <v>7</v>
      </c>
      <c r="C237" s="80" t="s">
        <v>325</v>
      </c>
      <c r="D237" s="81">
        <v>33141000</v>
      </c>
      <c r="E237" s="82">
        <v>4260</v>
      </c>
      <c r="F237" s="85" t="s">
        <v>17</v>
      </c>
      <c r="G237" s="81"/>
      <c r="H237" s="81" t="s">
        <v>18</v>
      </c>
      <c r="I237" s="83" t="s">
        <v>19</v>
      </c>
      <c r="J237" s="83" t="s">
        <v>20</v>
      </c>
      <c r="K237" s="84" t="s">
        <v>153</v>
      </c>
      <c r="L237" s="81" t="s">
        <v>22</v>
      </c>
      <c r="M237" s="81"/>
    </row>
    <row r="238" spans="1:13" ht="25.5" customHeight="1">
      <c r="A238" s="9">
        <f t="shared" si="3"/>
        <v>236</v>
      </c>
      <c r="B238" s="79">
        <v>8</v>
      </c>
      <c r="C238" s="80" t="s">
        <v>326</v>
      </c>
      <c r="D238" s="81">
        <v>33141000</v>
      </c>
      <c r="E238" s="82">
        <v>4390</v>
      </c>
      <c r="F238" s="81" t="s">
        <v>17</v>
      </c>
      <c r="G238" s="81"/>
      <c r="H238" s="81" t="s">
        <v>18</v>
      </c>
      <c r="I238" s="83" t="s">
        <v>19</v>
      </c>
      <c r="J238" s="83" t="s">
        <v>20</v>
      </c>
      <c r="K238" s="84" t="s">
        <v>153</v>
      </c>
      <c r="L238" s="81" t="s">
        <v>22</v>
      </c>
      <c r="M238" s="81"/>
    </row>
    <row r="239" spans="1:13" ht="25.5" customHeight="1">
      <c r="A239" s="9">
        <f t="shared" si="3"/>
        <v>237</v>
      </c>
      <c r="B239" s="79">
        <v>9</v>
      </c>
      <c r="C239" s="80" t="s">
        <v>327</v>
      </c>
      <c r="D239" s="81">
        <v>33141000</v>
      </c>
      <c r="E239" s="82">
        <v>2670</v>
      </c>
      <c r="F239" s="85" t="s">
        <v>17</v>
      </c>
      <c r="G239" s="81"/>
      <c r="H239" s="81" t="s">
        <v>18</v>
      </c>
      <c r="I239" s="83" t="s">
        <v>19</v>
      </c>
      <c r="J239" s="83" t="s">
        <v>20</v>
      </c>
      <c r="K239" s="84" t="s">
        <v>153</v>
      </c>
      <c r="L239" s="81" t="s">
        <v>22</v>
      </c>
      <c r="M239" s="81"/>
    </row>
    <row r="240" spans="1:13" ht="25.5" customHeight="1">
      <c r="A240" s="9">
        <f t="shared" si="3"/>
        <v>238</v>
      </c>
      <c r="B240" s="79">
        <v>10</v>
      </c>
      <c r="C240" s="80" t="s">
        <v>328</v>
      </c>
      <c r="D240" s="81">
        <v>33141000</v>
      </c>
      <c r="E240" s="82">
        <v>710</v>
      </c>
      <c r="F240" s="81" t="s">
        <v>17</v>
      </c>
      <c r="G240" s="81"/>
      <c r="H240" s="81" t="s">
        <v>18</v>
      </c>
      <c r="I240" s="83" t="s">
        <v>19</v>
      </c>
      <c r="J240" s="83" t="s">
        <v>20</v>
      </c>
      <c r="K240" s="84" t="s">
        <v>153</v>
      </c>
      <c r="L240" s="81" t="s">
        <v>22</v>
      </c>
      <c r="M240" s="81"/>
    </row>
    <row r="241" spans="1:135" ht="25.5" customHeight="1">
      <c r="A241" s="9">
        <f t="shared" si="3"/>
        <v>239</v>
      </c>
      <c r="B241" s="79">
        <v>11</v>
      </c>
      <c r="C241" s="80" t="s">
        <v>329</v>
      </c>
      <c r="D241" s="81">
        <v>33141000</v>
      </c>
      <c r="E241" s="86">
        <v>2420</v>
      </c>
      <c r="F241" s="81" t="s">
        <v>17</v>
      </c>
      <c r="G241" s="81"/>
      <c r="H241" s="81" t="s">
        <v>18</v>
      </c>
      <c r="I241" s="83" t="s">
        <v>19</v>
      </c>
      <c r="J241" s="83" t="s">
        <v>20</v>
      </c>
      <c r="K241" s="84" t="s">
        <v>153</v>
      </c>
      <c r="L241" s="81" t="s">
        <v>330</v>
      </c>
      <c r="M241" s="81"/>
    </row>
    <row r="242" spans="1:135" ht="25.5" customHeight="1">
      <c r="A242" s="9">
        <f t="shared" si="3"/>
        <v>240</v>
      </c>
      <c r="B242" s="79">
        <v>12</v>
      </c>
      <c r="C242" s="80" t="s">
        <v>331</v>
      </c>
      <c r="D242" s="81">
        <v>33141000</v>
      </c>
      <c r="E242" s="82">
        <v>22170</v>
      </c>
      <c r="F242" s="81" t="s">
        <v>17</v>
      </c>
      <c r="G242" s="81"/>
      <c r="H242" s="81" t="s">
        <v>18</v>
      </c>
      <c r="I242" s="83" t="s">
        <v>19</v>
      </c>
      <c r="J242" s="83" t="s">
        <v>20</v>
      </c>
      <c r="K242" s="84" t="s">
        <v>153</v>
      </c>
      <c r="L242" s="81" t="s">
        <v>22</v>
      </c>
      <c r="M242" s="81"/>
    </row>
    <row r="243" spans="1:135" ht="25.5" customHeight="1">
      <c r="A243" s="9">
        <f t="shared" si="3"/>
        <v>241</v>
      </c>
      <c r="B243" s="79">
        <v>13</v>
      </c>
      <c r="C243" s="80" t="s">
        <v>332</v>
      </c>
      <c r="D243" s="81">
        <v>33141000</v>
      </c>
      <c r="E243" s="82">
        <v>140</v>
      </c>
      <c r="F243" s="85" t="s">
        <v>17</v>
      </c>
      <c r="G243" s="81"/>
      <c r="H243" s="81" t="s">
        <v>18</v>
      </c>
      <c r="I243" s="83" t="s">
        <v>19</v>
      </c>
      <c r="J243" s="83" t="s">
        <v>20</v>
      </c>
      <c r="K243" s="84" t="s">
        <v>153</v>
      </c>
      <c r="L243" s="81" t="s">
        <v>22</v>
      </c>
      <c r="M243" s="81"/>
    </row>
    <row r="244" spans="1:135" ht="25.5" customHeight="1">
      <c r="A244" s="9">
        <f t="shared" si="3"/>
        <v>242</v>
      </c>
      <c r="B244" s="79">
        <v>14</v>
      </c>
      <c r="C244" s="80" t="s">
        <v>333</v>
      </c>
      <c r="D244" s="81">
        <v>33141000</v>
      </c>
      <c r="E244" s="82">
        <v>10090</v>
      </c>
      <c r="F244" s="81" t="s">
        <v>17</v>
      </c>
      <c r="G244" s="81"/>
      <c r="H244" s="81" t="s">
        <v>18</v>
      </c>
      <c r="I244" s="83" t="s">
        <v>19</v>
      </c>
      <c r="J244" s="83" t="s">
        <v>20</v>
      </c>
      <c r="K244" s="84" t="s">
        <v>153</v>
      </c>
      <c r="L244" s="81" t="s">
        <v>22</v>
      </c>
      <c r="M244" s="81"/>
    </row>
    <row r="245" spans="1:135" ht="25.5" customHeight="1">
      <c r="A245" s="9">
        <f t="shared" si="3"/>
        <v>243</v>
      </c>
      <c r="B245" s="79">
        <v>15</v>
      </c>
      <c r="C245" s="80" t="s">
        <v>334</v>
      </c>
      <c r="D245" s="81">
        <v>33141000</v>
      </c>
      <c r="E245" s="82">
        <v>14100</v>
      </c>
      <c r="F245" s="81" t="s">
        <v>17</v>
      </c>
      <c r="G245" s="81"/>
      <c r="H245" s="81" t="s">
        <v>18</v>
      </c>
      <c r="I245" s="83" t="s">
        <v>19</v>
      </c>
      <c r="J245" s="83" t="s">
        <v>20</v>
      </c>
      <c r="K245" s="84" t="s">
        <v>153</v>
      </c>
      <c r="L245" s="81" t="s">
        <v>22</v>
      </c>
      <c r="M245" s="81"/>
    </row>
    <row r="246" spans="1:135" ht="24.95" customHeight="1">
      <c r="A246" s="9">
        <f t="shared" si="3"/>
        <v>244</v>
      </c>
      <c r="B246" s="79">
        <v>16</v>
      </c>
      <c r="C246" s="80" t="s">
        <v>335</v>
      </c>
      <c r="D246" s="81">
        <v>33141000</v>
      </c>
      <c r="E246" s="82">
        <v>930</v>
      </c>
      <c r="F246" s="85" t="s">
        <v>17</v>
      </c>
      <c r="G246" s="81"/>
      <c r="H246" s="81" t="s">
        <v>18</v>
      </c>
      <c r="I246" s="83" t="s">
        <v>19</v>
      </c>
      <c r="J246" s="83" t="s">
        <v>20</v>
      </c>
      <c r="K246" s="84" t="s">
        <v>153</v>
      </c>
      <c r="L246" s="81" t="s">
        <v>22</v>
      </c>
      <c r="M246" s="81"/>
    </row>
    <row r="247" spans="1:135" ht="24.95" customHeight="1">
      <c r="A247" s="9">
        <f t="shared" si="3"/>
        <v>245</v>
      </c>
      <c r="B247" s="79">
        <v>17</v>
      </c>
      <c r="C247" s="80" t="s">
        <v>336</v>
      </c>
      <c r="D247" s="81">
        <v>33141000</v>
      </c>
      <c r="E247" s="82">
        <v>12935</v>
      </c>
      <c r="F247" s="85" t="s">
        <v>17</v>
      </c>
      <c r="G247" s="81"/>
      <c r="H247" s="81" t="s">
        <v>18</v>
      </c>
      <c r="I247" s="83" t="s">
        <v>19</v>
      </c>
      <c r="J247" s="83" t="s">
        <v>20</v>
      </c>
      <c r="K247" s="84" t="s">
        <v>153</v>
      </c>
      <c r="L247" s="81" t="s">
        <v>22</v>
      </c>
      <c r="M247" s="81"/>
      <c r="N247" s="1">
        <v>3</v>
      </c>
    </row>
    <row r="248" spans="1:135" s="17" customFormat="1" ht="24.95" customHeight="1">
      <c r="A248" s="9">
        <f t="shared" si="3"/>
        <v>246</v>
      </c>
      <c r="B248" s="79">
        <v>18</v>
      </c>
      <c r="C248" s="80" t="s">
        <v>337</v>
      </c>
      <c r="D248" s="81">
        <v>33141000</v>
      </c>
      <c r="E248" s="82">
        <v>450</v>
      </c>
      <c r="F248" s="85" t="s">
        <v>17</v>
      </c>
      <c r="G248" s="81"/>
      <c r="H248" s="81" t="s">
        <v>18</v>
      </c>
      <c r="I248" s="83" t="s">
        <v>19</v>
      </c>
      <c r="J248" s="83" t="s">
        <v>20</v>
      </c>
      <c r="K248" s="84" t="s">
        <v>153</v>
      </c>
      <c r="L248" s="81" t="s">
        <v>22</v>
      </c>
      <c r="M248" s="81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  <c r="DJ248" s="18"/>
      <c r="DK248" s="18"/>
      <c r="DL248" s="18"/>
      <c r="DM248" s="18"/>
      <c r="DN248" s="18"/>
      <c r="DO248" s="18"/>
      <c r="DP248" s="18"/>
      <c r="DQ248" s="18"/>
      <c r="DR248" s="18"/>
      <c r="DS248" s="18"/>
      <c r="DT248" s="18"/>
      <c r="DU248" s="18"/>
      <c r="DV248" s="18"/>
      <c r="DW248" s="18"/>
      <c r="DX248" s="18"/>
      <c r="DY248" s="18"/>
      <c r="DZ248" s="18"/>
      <c r="EA248" s="18"/>
      <c r="EB248" s="18"/>
      <c r="EC248" s="18"/>
      <c r="ED248" s="18"/>
      <c r="EE248" s="18"/>
    </row>
    <row r="249" spans="1:135" s="17" customFormat="1" ht="24.95" customHeight="1">
      <c r="A249" s="9">
        <f t="shared" si="3"/>
        <v>247</v>
      </c>
      <c r="B249" s="79">
        <v>19</v>
      </c>
      <c r="C249" s="80" t="s">
        <v>338</v>
      </c>
      <c r="D249" s="81">
        <v>33141000</v>
      </c>
      <c r="E249" s="82">
        <v>3080</v>
      </c>
      <c r="F249" s="81" t="s">
        <v>17</v>
      </c>
      <c r="G249" s="81"/>
      <c r="H249" s="81" t="s">
        <v>18</v>
      </c>
      <c r="I249" s="83" t="s">
        <v>19</v>
      </c>
      <c r="J249" s="83" t="s">
        <v>20</v>
      </c>
      <c r="K249" s="84" t="s">
        <v>153</v>
      </c>
      <c r="L249" s="81" t="s">
        <v>22</v>
      </c>
      <c r="M249" s="81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  <c r="DT249" s="18"/>
      <c r="DU249" s="18"/>
      <c r="DV249" s="18"/>
      <c r="DW249" s="18"/>
      <c r="DX249" s="18"/>
      <c r="DY249" s="18"/>
      <c r="DZ249" s="18"/>
      <c r="EA249" s="18"/>
      <c r="EB249" s="18"/>
      <c r="EC249" s="18"/>
      <c r="ED249" s="18"/>
      <c r="EE249" s="18"/>
    </row>
    <row r="250" spans="1:135" ht="24.95" customHeight="1">
      <c r="A250" s="9">
        <f t="shared" si="3"/>
        <v>248</v>
      </c>
      <c r="B250" s="79">
        <v>20</v>
      </c>
      <c r="C250" s="80" t="s">
        <v>339</v>
      </c>
      <c r="D250" s="81">
        <v>33141000</v>
      </c>
      <c r="E250" s="82">
        <v>1270</v>
      </c>
      <c r="F250" s="85" t="s">
        <v>17</v>
      </c>
      <c r="G250" s="81"/>
      <c r="H250" s="81" t="s">
        <v>18</v>
      </c>
      <c r="I250" s="83" t="s">
        <v>19</v>
      </c>
      <c r="J250" s="83" t="s">
        <v>20</v>
      </c>
      <c r="K250" s="84" t="s">
        <v>153</v>
      </c>
      <c r="L250" s="81" t="s">
        <v>22</v>
      </c>
      <c r="M250" s="81"/>
    </row>
    <row r="251" spans="1:135" ht="24.95" customHeight="1">
      <c r="A251" s="9">
        <f t="shared" si="3"/>
        <v>249</v>
      </c>
      <c r="B251" s="79">
        <v>21</v>
      </c>
      <c r="C251" s="80" t="s">
        <v>340</v>
      </c>
      <c r="D251" s="81">
        <v>33141000</v>
      </c>
      <c r="E251" s="82">
        <v>430</v>
      </c>
      <c r="F251" s="85" t="s">
        <v>17</v>
      </c>
      <c r="G251" s="81"/>
      <c r="H251" s="81" t="s">
        <v>18</v>
      </c>
      <c r="I251" s="83" t="s">
        <v>19</v>
      </c>
      <c r="J251" s="83" t="s">
        <v>20</v>
      </c>
      <c r="K251" s="84" t="s">
        <v>153</v>
      </c>
      <c r="L251" s="81" t="s">
        <v>22</v>
      </c>
      <c r="M251" s="81"/>
    </row>
    <row r="252" spans="1:135" ht="24.95" customHeight="1">
      <c r="A252" s="9">
        <f t="shared" si="3"/>
        <v>250</v>
      </c>
      <c r="B252" s="79">
        <v>22</v>
      </c>
      <c r="C252" s="80" t="s">
        <v>341</v>
      </c>
      <c r="D252" s="81">
        <v>33141000</v>
      </c>
      <c r="E252" s="82">
        <v>350</v>
      </c>
      <c r="F252" s="85" t="s">
        <v>17</v>
      </c>
      <c r="G252" s="81"/>
      <c r="H252" s="81" t="s">
        <v>18</v>
      </c>
      <c r="I252" s="83" t="s">
        <v>19</v>
      </c>
      <c r="J252" s="83" t="s">
        <v>20</v>
      </c>
      <c r="K252" s="84" t="s">
        <v>153</v>
      </c>
      <c r="L252" s="81" t="s">
        <v>22</v>
      </c>
      <c r="M252" s="81"/>
    </row>
    <row r="253" spans="1:135" ht="24.95" customHeight="1">
      <c r="A253" s="9">
        <f t="shared" si="3"/>
        <v>251</v>
      </c>
      <c r="B253" s="79">
        <v>23</v>
      </c>
      <c r="C253" s="80" t="s">
        <v>342</v>
      </c>
      <c r="D253" s="81">
        <v>33141000</v>
      </c>
      <c r="E253" s="82">
        <v>750</v>
      </c>
      <c r="F253" s="85" t="s">
        <v>17</v>
      </c>
      <c r="G253" s="81"/>
      <c r="H253" s="81" t="s">
        <v>18</v>
      </c>
      <c r="I253" s="83" t="s">
        <v>19</v>
      </c>
      <c r="J253" s="83" t="s">
        <v>20</v>
      </c>
      <c r="K253" s="84" t="s">
        <v>153</v>
      </c>
      <c r="L253" s="81" t="s">
        <v>22</v>
      </c>
      <c r="M253" s="81"/>
      <c r="N253" s="1">
        <v>3</v>
      </c>
    </row>
    <row r="254" spans="1:135" ht="24.95" customHeight="1">
      <c r="A254" s="9">
        <f t="shared" si="3"/>
        <v>252</v>
      </c>
      <c r="B254" s="79">
        <v>24</v>
      </c>
      <c r="C254" s="80" t="s">
        <v>343</v>
      </c>
      <c r="D254" s="81">
        <v>33141000</v>
      </c>
      <c r="E254" s="82">
        <v>100</v>
      </c>
      <c r="F254" s="85" t="s">
        <v>17</v>
      </c>
      <c r="G254" s="81"/>
      <c r="H254" s="81" t="s">
        <v>18</v>
      </c>
      <c r="I254" s="83" t="s">
        <v>19</v>
      </c>
      <c r="J254" s="83" t="s">
        <v>20</v>
      </c>
      <c r="K254" s="84" t="s">
        <v>153</v>
      </c>
      <c r="L254" s="81" t="s">
        <v>22</v>
      </c>
      <c r="M254" s="81"/>
    </row>
    <row r="255" spans="1:135" ht="24.95" customHeight="1">
      <c r="A255" s="9">
        <f t="shared" si="3"/>
        <v>253</v>
      </c>
      <c r="B255" s="79">
        <v>25</v>
      </c>
      <c r="C255" s="80" t="s">
        <v>344</v>
      </c>
      <c r="D255" s="81">
        <v>33141000</v>
      </c>
      <c r="E255" s="82">
        <v>670</v>
      </c>
      <c r="F255" s="85" t="s">
        <v>17</v>
      </c>
      <c r="G255" s="81"/>
      <c r="H255" s="81" t="s">
        <v>18</v>
      </c>
      <c r="I255" s="83" t="s">
        <v>19</v>
      </c>
      <c r="J255" s="83" t="s">
        <v>20</v>
      </c>
      <c r="K255" s="84" t="s">
        <v>153</v>
      </c>
      <c r="L255" s="81" t="s">
        <v>22</v>
      </c>
      <c r="M255" s="81"/>
      <c r="N255" s="1">
        <v>3</v>
      </c>
    </row>
    <row r="256" spans="1:135" ht="24.95" customHeight="1">
      <c r="A256" s="9">
        <f t="shared" si="3"/>
        <v>254</v>
      </c>
      <c r="B256" s="79">
        <v>26</v>
      </c>
      <c r="C256" s="80" t="s">
        <v>345</v>
      </c>
      <c r="D256" s="81">
        <v>33141000</v>
      </c>
      <c r="E256" s="86">
        <v>920</v>
      </c>
      <c r="F256" s="81" t="s">
        <v>17</v>
      </c>
      <c r="G256" s="81"/>
      <c r="H256" s="81" t="s">
        <v>18</v>
      </c>
      <c r="I256" s="83" t="s">
        <v>19</v>
      </c>
      <c r="J256" s="83" t="s">
        <v>20</v>
      </c>
      <c r="K256" s="84" t="s">
        <v>153</v>
      </c>
      <c r="L256" s="81" t="s">
        <v>22</v>
      </c>
      <c r="M256" s="81"/>
    </row>
    <row r="257" spans="1:135" s="17" customFormat="1" ht="24.95" customHeight="1">
      <c r="A257" s="9">
        <f t="shared" si="3"/>
        <v>255</v>
      </c>
      <c r="B257" s="79">
        <v>27</v>
      </c>
      <c r="C257" s="80" t="s">
        <v>346</v>
      </c>
      <c r="D257" s="81">
        <v>33141000</v>
      </c>
      <c r="E257" s="82">
        <v>2210</v>
      </c>
      <c r="F257" s="81" t="s">
        <v>17</v>
      </c>
      <c r="G257" s="81"/>
      <c r="H257" s="81" t="s">
        <v>18</v>
      </c>
      <c r="I257" s="83" t="s">
        <v>19</v>
      </c>
      <c r="J257" s="83" t="s">
        <v>20</v>
      </c>
      <c r="K257" s="84" t="s">
        <v>153</v>
      </c>
      <c r="L257" s="81" t="s">
        <v>22</v>
      </c>
      <c r="M257" s="81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  <c r="DI257" s="18"/>
      <c r="DJ257" s="18"/>
      <c r="DK257" s="18"/>
      <c r="DL257" s="18"/>
      <c r="DM257" s="18"/>
      <c r="DN257" s="18"/>
      <c r="DO257" s="18"/>
      <c r="DP257" s="18"/>
      <c r="DQ257" s="18"/>
      <c r="DR257" s="18"/>
      <c r="DS257" s="18"/>
      <c r="DT257" s="18"/>
      <c r="DU257" s="18"/>
      <c r="DV257" s="18"/>
      <c r="DW257" s="18"/>
      <c r="DX257" s="18"/>
      <c r="DY257" s="18"/>
      <c r="DZ257" s="18"/>
      <c r="EA257" s="18"/>
      <c r="EB257" s="18"/>
      <c r="EC257" s="18"/>
      <c r="ED257" s="18"/>
      <c r="EE257" s="18"/>
    </row>
    <row r="258" spans="1:135" ht="24.95" customHeight="1">
      <c r="A258" s="9">
        <f t="shared" si="3"/>
        <v>256</v>
      </c>
      <c r="B258" s="79">
        <v>28</v>
      </c>
      <c r="C258" s="80" t="s">
        <v>347</v>
      </c>
      <c r="D258" s="81">
        <v>33141000</v>
      </c>
      <c r="E258" s="82">
        <v>400</v>
      </c>
      <c r="F258" s="81" t="s">
        <v>17</v>
      </c>
      <c r="G258" s="81"/>
      <c r="H258" s="81" t="s">
        <v>18</v>
      </c>
      <c r="I258" s="83" t="s">
        <v>19</v>
      </c>
      <c r="J258" s="83" t="s">
        <v>20</v>
      </c>
      <c r="K258" s="84" t="s">
        <v>153</v>
      </c>
      <c r="L258" s="81" t="s">
        <v>22</v>
      </c>
      <c r="M258" s="81"/>
    </row>
    <row r="259" spans="1:135" ht="24.95" customHeight="1">
      <c r="A259" s="9">
        <f t="shared" si="3"/>
        <v>257</v>
      </c>
      <c r="B259" s="79">
        <v>29</v>
      </c>
      <c r="C259" s="80" t="s">
        <v>348</v>
      </c>
      <c r="D259" s="81">
        <v>33141000</v>
      </c>
      <c r="E259" s="82">
        <v>5710</v>
      </c>
      <c r="F259" s="85" t="s">
        <v>17</v>
      </c>
      <c r="G259" s="81"/>
      <c r="H259" s="81" t="s">
        <v>18</v>
      </c>
      <c r="I259" s="83" t="s">
        <v>19</v>
      </c>
      <c r="J259" s="83" t="s">
        <v>20</v>
      </c>
      <c r="K259" s="84" t="s">
        <v>153</v>
      </c>
      <c r="L259" s="81" t="s">
        <v>22</v>
      </c>
      <c r="M259" s="87"/>
    </row>
    <row r="260" spans="1:135" ht="25.5" customHeight="1">
      <c r="A260" s="9">
        <f t="shared" si="3"/>
        <v>258</v>
      </c>
      <c r="B260" s="79">
        <v>30</v>
      </c>
      <c r="C260" s="80" t="s">
        <v>349</v>
      </c>
      <c r="D260" s="81">
        <v>33141000</v>
      </c>
      <c r="E260" s="86">
        <v>350</v>
      </c>
      <c r="F260" s="85" t="s">
        <v>17</v>
      </c>
      <c r="G260" s="88"/>
      <c r="H260" s="81" t="s">
        <v>18</v>
      </c>
      <c r="I260" s="83" t="s">
        <v>19</v>
      </c>
      <c r="J260" s="83" t="s">
        <v>20</v>
      </c>
      <c r="K260" s="84" t="s">
        <v>153</v>
      </c>
      <c r="L260" s="81" t="s">
        <v>22</v>
      </c>
      <c r="M260" s="81"/>
    </row>
    <row r="261" spans="1:135" ht="24.95" customHeight="1">
      <c r="A261" s="9">
        <f t="shared" si="3"/>
        <v>259</v>
      </c>
      <c r="B261" s="79">
        <v>31</v>
      </c>
      <c r="C261" s="80" t="s">
        <v>350</v>
      </c>
      <c r="D261" s="81">
        <v>33141000</v>
      </c>
      <c r="E261" s="86">
        <v>1230</v>
      </c>
      <c r="F261" s="85" t="s">
        <v>17</v>
      </c>
      <c r="G261" s="88"/>
      <c r="H261" s="81" t="s">
        <v>18</v>
      </c>
      <c r="I261" s="83" t="s">
        <v>19</v>
      </c>
      <c r="J261" s="83" t="s">
        <v>20</v>
      </c>
      <c r="K261" s="84" t="s">
        <v>153</v>
      </c>
      <c r="L261" s="81" t="s">
        <v>22</v>
      </c>
      <c r="M261" s="81"/>
    </row>
    <row r="262" spans="1:135" ht="24.95" customHeight="1">
      <c r="A262" s="9">
        <f t="shared" ref="A262:A325" si="4">ROW()-2</f>
        <v>260</v>
      </c>
      <c r="B262" s="79">
        <v>32</v>
      </c>
      <c r="C262" s="80" t="s">
        <v>351</v>
      </c>
      <c r="D262" s="81">
        <v>33141000</v>
      </c>
      <c r="E262" s="82">
        <v>870</v>
      </c>
      <c r="F262" s="85" t="s">
        <v>17</v>
      </c>
      <c r="G262" s="81"/>
      <c r="H262" s="81" t="s">
        <v>18</v>
      </c>
      <c r="I262" s="83" t="s">
        <v>19</v>
      </c>
      <c r="J262" s="83" t="s">
        <v>20</v>
      </c>
      <c r="K262" s="84" t="s">
        <v>153</v>
      </c>
      <c r="L262" s="81" t="s">
        <v>22</v>
      </c>
      <c r="M262" s="81"/>
    </row>
    <row r="263" spans="1:135" ht="24.95" customHeight="1">
      <c r="A263" s="9">
        <f t="shared" si="4"/>
        <v>261</v>
      </c>
      <c r="B263" s="79">
        <v>33</v>
      </c>
      <c r="C263" s="80" t="s">
        <v>352</v>
      </c>
      <c r="D263" s="81">
        <v>33141000</v>
      </c>
      <c r="E263" s="82">
        <v>870</v>
      </c>
      <c r="F263" s="81" t="s">
        <v>17</v>
      </c>
      <c r="G263" s="81"/>
      <c r="H263" s="81" t="s">
        <v>18</v>
      </c>
      <c r="I263" s="83" t="s">
        <v>19</v>
      </c>
      <c r="J263" s="83" t="s">
        <v>20</v>
      </c>
      <c r="K263" s="84" t="s">
        <v>153</v>
      </c>
      <c r="L263" s="81" t="s">
        <v>22</v>
      </c>
      <c r="M263" s="81"/>
    </row>
    <row r="264" spans="1:135" ht="24.95" customHeight="1">
      <c r="A264" s="9">
        <f t="shared" si="4"/>
        <v>262</v>
      </c>
      <c r="B264" s="79">
        <v>34</v>
      </c>
      <c r="C264" s="80" t="s">
        <v>353</v>
      </c>
      <c r="D264" s="81">
        <v>33141000</v>
      </c>
      <c r="E264" s="86">
        <v>150</v>
      </c>
      <c r="F264" s="81" t="s">
        <v>17</v>
      </c>
      <c r="G264" s="81"/>
      <c r="H264" s="81" t="s">
        <v>18</v>
      </c>
      <c r="I264" s="83" t="s">
        <v>19</v>
      </c>
      <c r="J264" s="83" t="s">
        <v>20</v>
      </c>
      <c r="K264" s="84" t="s">
        <v>153</v>
      </c>
      <c r="L264" s="81" t="s">
        <v>22</v>
      </c>
      <c r="M264" s="81"/>
    </row>
    <row r="265" spans="1:135" ht="24.95" customHeight="1">
      <c r="A265" s="9">
        <f t="shared" si="4"/>
        <v>263</v>
      </c>
      <c r="B265" s="79">
        <v>35</v>
      </c>
      <c r="C265" s="80" t="s">
        <v>354</v>
      </c>
      <c r="D265" s="81">
        <v>33141000</v>
      </c>
      <c r="E265" s="86">
        <v>225</v>
      </c>
      <c r="F265" s="81" t="s">
        <v>17</v>
      </c>
      <c r="G265" s="81"/>
      <c r="H265" s="81" t="s">
        <v>18</v>
      </c>
      <c r="I265" s="83" t="s">
        <v>19</v>
      </c>
      <c r="J265" s="83" t="s">
        <v>20</v>
      </c>
      <c r="K265" s="84" t="s">
        <v>153</v>
      </c>
      <c r="L265" s="81" t="s">
        <v>22</v>
      </c>
      <c r="M265" s="81"/>
    </row>
    <row r="266" spans="1:135" ht="24.95" customHeight="1">
      <c r="A266" s="9">
        <f t="shared" si="4"/>
        <v>264</v>
      </c>
      <c r="B266" s="79">
        <v>36</v>
      </c>
      <c r="C266" s="80" t="s">
        <v>355</v>
      </c>
      <c r="D266" s="81">
        <v>33141000</v>
      </c>
      <c r="E266" s="86">
        <v>510</v>
      </c>
      <c r="F266" s="81" t="s">
        <v>17</v>
      </c>
      <c r="G266" s="81"/>
      <c r="H266" s="81" t="s">
        <v>18</v>
      </c>
      <c r="I266" s="83" t="s">
        <v>19</v>
      </c>
      <c r="J266" s="83" t="s">
        <v>20</v>
      </c>
      <c r="K266" s="84" t="s">
        <v>153</v>
      </c>
      <c r="L266" s="81" t="s">
        <v>22</v>
      </c>
      <c r="M266" s="81"/>
    </row>
    <row r="267" spans="1:135" ht="24.95" customHeight="1">
      <c r="A267" s="9">
        <f t="shared" si="4"/>
        <v>265</v>
      </c>
      <c r="B267" s="79">
        <v>37</v>
      </c>
      <c r="C267" s="15" t="s">
        <v>356</v>
      </c>
      <c r="D267" s="9">
        <v>33141000</v>
      </c>
      <c r="E267" s="89">
        <v>100</v>
      </c>
      <c r="F267" s="9" t="s">
        <v>17</v>
      </c>
      <c r="G267" s="9"/>
      <c r="H267" s="9" t="s">
        <v>18</v>
      </c>
      <c r="I267" s="6" t="s">
        <v>19</v>
      </c>
      <c r="J267" s="6" t="s">
        <v>20</v>
      </c>
      <c r="K267" s="16" t="s">
        <v>153</v>
      </c>
      <c r="L267" s="9" t="s">
        <v>22</v>
      </c>
      <c r="M267" s="9"/>
    </row>
    <row r="268" spans="1:135" ht="24.95" customHeight="1">
      <c r="A268" s="9">
        <f t="shared" si="4"/>
        <v>266</v>
      </c>
      <c r="B268" s="79">
        <v>38</v>
      </c>
      <c r="C268" s="15" t="s">
        <v>357</v>
      </c>
      <c r="D268" s="9">
        <v>33141000</v>
      </c>
      <c r="E268" s="89">
        <v>400</v>
      </c>
      <c r="F268" s="9" t="s">
        <v>17</v>
      </c>
      <c r="G268" s="9"/>
      <c r="H268" s="9" t="s">
        <v>18</v>
      </c>
      <c r="I268" s="6" t="s">
        <v>19</v>
      </c>
      <c r="J268" s="6" t="s">
        <v>20</v>
      </c>
      <c r="K268" s="16" t="s">
        <v>153</v>
      </c>
      <c r="L268" s="9" t="s">
        <v>22</v>
      </c>
      <c r="M268" s="9"/>
    </row>
    <row r="269" spans="1:135" ht="24.95" customHeight="1">
      <c r="A269" s="9">
        <f t="shared" si="4"/>
        <v>267</v>
      </c>
      <c r="B269" s="79">
        <v>39</v>
      </c>
      <c r="C269" s="15" t="s">
        <v>358</v>
      </c>
      <c r="D269" s="9">
        <v>33141000</v>
      </c>
      <c r="E269" s="89">
        <v>760</v>
      </c>
      <c r="F269" s="9" t="s">
        <v>17</v>
      </c>
      <c r="G269" s="9"/>
      <c r="H269" s="9" t="s">
        <v>18</v>
      </c>
      <c r="I269" s="6" t="s">
        <v>19</v>
      </c>
      <c r="J269" s="6" t="s">
        <v>20</v>
      </c>
      <c r="K269" s="16" t="s">
        <v>153</v>
      </c>
      <c r="L269" s="9" t="s">
        <v>22</v>
      </c>
      <c r="M269" s="9"/>
    </row>
    <row r="270" spans="1:135" ht="24.95" customHeight="1">
      <c r="A270" s="9">
        <f t="shared" si="4"/>
        <v>268</v>
      </c>
      <c r="B270" s="79">
        <v>40</v>
      </c>
      <c r="C270" s="15" t="s">
        <v>359</v>
      </c>
      <c r="D270" s="9">
        <v>33141000</v>
      </c>
      <c r="E270" s="89">
        <v>2750</v>
      </c>
      <c r="F270" s="9" t="s">
        <v>17</v>
      </c>
      <c r="G270" s="9"/>
      <c r="H270" s="9" t="s">
        <v>18</v>
      </c>
      <c r="I270" s="6" t="s">
        <v>19</v>
      </c>
      <c r="J270" s="6" t="s">
        <v>20</v>
      </c>
      <c r="K270" s="16" t="s">
        <v>153</v>
      </c>
      <c r="L270" s="9" t="s">
        <v>22</v>
      </c>
      <c r="M270" s="9"/>
    </row>
    <row r="271" spans="1:135" ht="24.95" customHeight="1">
      <c r="A271" s="9">
        <f t="shared" si="4"/>
        <v>269</v>
      </c>
      <c r="B271" s="79">
        <v>41</v>
      </c>
      <c r="C271" s="15" t="s">
        <v>360</v>
      </c>
      <c r="D271" s="9">
        <v>33141000</v>
      </c>
      <c r="E271" s="89">
        <v>13270</v>
      </c>
      <c r="F271" s="9" t="s">
        <v>17</v>
      </c>
      <c r="G271" s="9"/>
      <c r="H271" s="9" t="s">
        <v>18</v>
      </c>
      <c r="I271" s="6" t="s">
        <v>19</v>
      </c>
      <c r="J271" s="6" t="s">
        <v>20</v>
      </c>
      <c r="K271" s="16" t="s">
        <v>153</v>
      </c>
      <c r="L271" s="9" t="s">
        <v>22</v>
      </c>
      <c r="M271" s="9"/>
    </row>
    <row r="272" spans="1:135" ht="24.95" customHeight="1">
      <c r="A272" s="9">
        <f t="shared" si="4"/>
        <v>270</v>
      </c>
      <c r="B272" s="79">
        <v>42</v>
      </c>
      <c r="C272" s="15" t="s">
        <v>361</v>
      </c>
      <c r="D272" s="9">
        <v>33141000</v>
      </c>
      <c r="E272" s="89">
        <v>295</v>
      </c>
      <c r="F272" s="9" t="s">
        <v>17</v>
      </c>
      <c r="G272" s="9"/>
      <c r="H272" s="9" t="s">
        <v>18</v>
      </c>
      <c r="I272" s="6" t="s">
        <v>19</v>
      </c>
      <c r="J272" s="6" t="s">
        <v>20</v>
      </c>
      <c r="K272" s="16" t="s">
        <v>153</v>
      </c>
      <c r="L272" s="9" t="s">
        <v>22</v>
      </c>
      <c r="M272" s="9"/>
    </row>
    <row r="273" spans="1:135" ht="24.95" customHeight="1">
      <c r="A273" s="9">
        <f t="shared" si="4"/>
        <v>271</v>
      </c>
      <c r="B273" s="90" t="s">
        <v>362</v>
      </c>
      <c r="C273" s="91" t="s">
        <v>363</v>
      </c>
      <c r="D273" s="92"/>
      <c r="E273" s="93"/>
      <c r="F273" s="94">
        <f>SUM(E274:E289)</f>
        <v>72250</v>
      </c>
      <c r="G273" s="92"/>
      <c r="H273" s="92"/>
      <c r="I273" s="95"/>
      <c r="J273" s="95"/>
      <c r="K273" s="92"/>
      <c r="L273" s="92"/>
      <c r="M273" s="92"/>
      <c r="N273" s="1">
        <v>9</v>
      </c>
    </row>
    <row r="274" spans="1:135" ht="24.95" customHeight="1">
      <c r="A274" s="9">
        <f t="shared" si="4"/>
        <v>272</v>
      </c>
      <c r="B274" s="96">
        <v>1</v>
      </c>
      <c r="C274" s="97" t="s">
        <v>364</v>
      </c>
      <c r="D274" s="9">
        <v>33621000</v>
      </c>
      <c r="E274" s="12">
        <v>215</v>
      </c>
      <c r="F274" s="9" t="s">
        <v>17</v>
      </c>
      <c r="G274" s="9"/>
      <c r="H274" s="9" t="s">
        <v>18</v>
      </c>
      <c r="I274" s="6" t="s">
        <v>19</v>
      </c>
      <c r="J274" s="6" t="s">
        <v>20</v>
      </c>
      <c r="K274" s="9" t="s">
        <v>153</v>
      </c>
      <c r="L274" s="9" t="s">
        <v>22</v>
      </c>
      <c r="M274" s="9"/>
    </row>
    <row r="275" spans="1:135" ht="26.25" customHeight="1">
      <c r="A275" s="9">
        <f t="shared" si="4"/>
        <v>273</v>
      </c>
      <c r="B275" s="96">
        <v>2</v>
      </c>
      <c r="C275" s="97" t="s">
        <v>365</v>
      </c>
      <c r="D275" s="9">
        <v>33621000</v>
      </c>
      <c r="E275" s="12">
        <v>170</v>
      </c>
      <c r="F275" s="9" t="s">
        <v>17</v>
      </c>
      <c r="G275" s="9"/>
      <c r="H275" s="9" t="s">
        <v>18</v>
      </c>
      <c r="I275" s="6" t="s">
        <v>19</v>
      </c>
      <c r="J275" s="6" t="s">
        <v>20</v>
      </c>
      <c r="K275" s="9" t="s">
        <v>153</v>
      </c>
      <c r="L275" s="9" t="s">
        <v>22</v>
      </c>
      <c r="M275" s="78"/>
    </row>
    <row r="276" spans="1:135" s="98" customFormat="1" ht="29.25" customHeight="1">
      <c r="A276" s="9">
        <f t="shared" si="4"/>
        <v>274</v>
      </c>
      <c r="B276" s="96">
        <v>3</v>
      </c>
      <c r="C276" s="97" t="s">
        <v>366</v>
      </c>
      <c r="D276" s="9">
        <v>33621000</v>
      </c>
      <c r="E276" s="12">
        <v>7235</v>
      </c>
      <c r="F276" s="9" t="s">
        <v>17</v>
      </c>
      <c r="G276" s="9"/>
      <c r="H276" s="9" t="s">
        <v>18</v>
      </c>
      <c r="I276" s="6" t="s">
        <v>19</v>
      </c>
      <c r="J276" s="6" t="s">
        <v>20</v>
      </c>
      <c r="K276" s="9" t="s">
        <v>153</v>
      </c>
      <c r="L276" s="9" t="s">
        <v>22</v>
      </c>
      <c r="M276" s="78"/>
      <c r="N276" s="98">
        <v>11</v>
      </c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  <c r="AV276" s="99"/>
      <c r="AW276" s="99"/>
      <c r="AX276" s="99"/>
      <c r="AY276" s="99"/>
      <c r="AZ276" s="99"/>
      <c r="BA276" s="99"/>
      <c r="BB276" s="99"/>
      <c r="BC276" s="99"/>
      <c r="BD276" s="99"/>
      <c r="BE276" s="99"/>
      <c r="BF276" s="99"/>
      <c r="BG276" s="99"/>
      <c r="BH276" s="99"/>
      <c r="BI276" s="99"/>
      <c r="BJ276" s="99"/>
      <c r="BK276" s="99"/>
      <c r="BL276" s="99"/>
      <c r="BM276" s="99"/>
      <c r="BN276" s="99"/>
      <c r="BO276" s="99"/>
      <c r="BP276" s="99"/>
      <c r="BQ276" s="99"/>
      <c r="BR276" s="99"/>
      <c r="BS276" s="99"/>
      <c r="BT276" s="99"/>
      <c r="BU276" s="99"/>
      <c r="BV276" s="99"/>
      <c r="BW276" s="99"/>
      <c r="BX276" s="99"/>
      <c r="BY276" s="99"/>
      <c r="BZ276" s="99"/>
      <c r="CA276" s="99"/>
      <c r="CB276" s="99"/>
      <c r="CC276" s="99"/>
      <c r="CD276" s="99"/>
      <c r="CE276" s="99"/>
      <c r="CF276" s="99"/>
      <c r="CG276" s="99"/>
      <c r="CH276" s="99"/>
      <c r="CI276" s="99"/>
      <c r="CJ276" s="99"/>
      <c r="CK276" s="99"/>
      <c r="CL276" s="99"/>
      <c r="CM276" s="99"/>
      <c r="CN276" s="99"/>
      <c r="CO276" s="99"/>
      <c r="CP276" s="99"/>
      <c r="CQ276" s="99"/>
      <c r="CR276" s="99"/>
      <c r="CS276" s="99"/>
      <c r="CT276" s="99"/>
      <c r="CU276" s="99"/>
      <c r="CV276" s="99"/>
      <c r="CW276" s="99"/>
      <c r="CX276" s="99"/>
      <c r="CY276" s="99"/>
      <c r="CZ276" s="99"/>
      <c r="DA276" s="99"/>
      <c r="DB276" s="99"/>
      <c r="DC276" s="99"/>
      <c r="DD276" s="99"/>
      <c r="DE276" s="99"/>
      <c r="DF276" s="99"/>
      <c r="DG276" s="99"/>
      <c r="DH276" s="99"/>
      <c r="DI276" s="99"/>
      <c r="DJ276" s="99"/>
      <c r="DK276" s="99"/>
      <c r="DL276" s="99"/>
      <c r="DM276" s="99"/>
      <c r="DN276" s="99"/>
      <c r="DO276" s="99"/>
      <c r="DP276" s="99"/>
      <c r="DQ276" s="99"/>
      <c r="DR276" s="99"/>
      <c r="DS276" s="99"/>
      <c r="DT276" s="99"/>
      <c r="DU276" s="99"/>
      <c r="DV276" s="99"/>
      <c r="DW276" s="99"/>
      <c r="DX276" s="99"/>
      <c r="DY276" s="99"/>
      <c r="DZ276" s="99"/>
      <c r="EA276" s="99"/>
      <c r="EB276" s="99"/>
      <c r="EC276" s="99"/>
      <c r="ED276" s="99"/>
      <c r="EE276" s="99"/>
    </row>
    <row r="277" spans="1:135" s="98" customFormat="1" ht="27" customHeight="1">
      <c r="A277" s="9">
        <f t="shared" si="4"/>
        <v>275</v>
      </c>
      <c r="B277" s="96">
        <v>4</v>
      </c>
      <c r="C277" s="97" t="s">
        <v>367</v>
      </c>
      <c r="D277" s="9">
        <v>33621000</v>
      </c>
      <c r="E277" s="12">
        <v>695</v>
      </c>
      <c r="F277" s="9" t="s">
        <v>17</v>
      </c>
      <c r="G277" s="9"/>
      <c r="H277" s="9" t="s">
        <v>18</v>
      </c>
      <c r="I277" s="6" t="s">
        <v>19</v>
      </c>
      <c r="J277" s="6" t="s">
        <v>20</v>
      </c>
      <c r="K277" s="9" t="s">
        <v>153</v>
      </c>
      <c r="L277" s="9" t="s">
        <v>22</v>
      </c>
      <c r="M277" s="78"/>
      <c r="N277" s="1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  <c r="AV277" s="99"/>
      <c r="AW277" s="99"/>
      <c r="AX277" s="99"/>
      <c r="AY277" s="99"/>
      <c r="AZ277" s="99"/>
      <c r="BA277" s="99"/>
      <c r="BB277" s="99"/>
      <c r="BC277" s="99"/>
      <c r="BD277" s="99"/>
      <c r="BE277" s="99"/>
      <c r="BF277" s="99"/>
      <c r="BG277" s="99"/>
      <c r="BH277" s="99"/>
      <c r="BI277" s="99"/>
      <c r="BJ277" s="99"/>
      <c r="BK277" s="99"/>
      <c r="BL277" s="99"/>
      <c r="BM277" s="99"/>
      <c r="BN277" s="99"/>
      <c r="BO277" s="99"/>
      <c r="BP277" s="99"/>
      <c r="BQ277" s="99"/>
      <c r="BR277" s="99"/>
      <c r="BS277" s="99"/>
      <c r="BT277" s="99"/>
      <c r="BU277" s="99"/>
      <c r="BV277" s="99"/>
      <c r="BW277" s="99"/>
      <c r="BX277" s="99"/>
      <c r="BY277" s="99"/>
      <c r="BZ277" s="99"/>
      <c r="CA277" s="99"/>
      <c r="CB277" s="99"/>
      <c r="CC277" s="99"/>
      <c r="CD277" s="99"/>
      <c r="CE277" s="99"/>
      <c r="CF277" s="99"/>
      <c r="CG277" s="99"/>
      <c r="CH277" s="99"/>
      <c r="CI277" s="99"/>
      <c r="CJ277" s="99"/>
      <c r="CK277" s="99"/>
      <c r="CL277" s="99"/>
      <c r="CM277" s="99"/>
      <c r="CN277" s="99"/>
      <c r="CO277" s="99"/>
      <c r="CP277" s="99"/>
      <c r="CQ277" s="99"/>
      <c r="CR277" s="99"/>
      <c r="CS277" s="99"/>
      <c r="CT277" s="99"/>
      <c r="CU277" s="99"/>
      <c r="CV277" s="99"/>
      <c r="CW277" s="99"/>
      <c r="CX277" s="99"/>
      <c r="CY277" s="99"/>
      <c r="CZ277" s="99"/>
      <c r="DA277" s="99"/>
      <c r="DB277" s="99"/>
      <c r="DC277" s="99"/>
      <c r="DD277" s="99"/>
      <c r="DE277" s="99"/>
      <c r="DF277" s="99"/>
      <c r="DG277" s="99"/>
      <c r="DH277" s="99"/>
      <c r="DI277" s="99"/>
      <c r="DJ277" s="99"/>
      <c r="DK277" s="99"/>
      <c r="DL277" s="99"/>
      <c r="DM277" s="99"/>
      <c r="DN277" s="99"/>
      <c r="DO277" s="99"/>
      <c r="DP277" s="99"/>
      <c r="DQ277" s="99"/>
      <c r="DR277" s="99"/>
      <c r="DS277" s="99"/>
      <c r="DT277" s="99"/>
      <c r="DU277" s="99"/>
      <c r="DV277" s="99"/>
      <c r="DW277" s="99"/>
      <c r="DX277" s="99"/>
      <c r="DY277" s="99"/>
      <c r="DZ277" s="99"/>
      <c r="EA277" s="99"/>
      <c r="EB277" s="99"/>
      <c r="EC277" s="99"/>
      <c r="ED277" s="99"/>
      <c r="EE277" s="99"/>
    </row>
    <row r="278" spans="1:135" s="98" customFormat="1" ht="24.75" customHeight="1">
      <c r="A278" s="9">
        <f t="shared" si="4"/>
        <v>276</v>
      </c>
      <c r="B278" s="96">
        <v>5</v>
      </c>
      <c r="C278" s="97" t="s">
        <v>368</v>
      </c>
      <c r="D278" s="9">
        <v>33621000</v>
      </c>
      <c r="E278" s="12">
        <v>22905</v>
      </c>
      <c r="F278" s="9" t="s">
        <v>17</v>
      </c>
      <c r="G278" s="9"/>
      <c r="H278" s="9" t="s">
        <v>18</v>
      </c>
      <c r="I278" s="6" t="s">
        <v>19</v>
      </c>
      <c r="J278" s="6" t="s">
        <v>20</v>
      </c>
      <c r="K278" s="9" t="s">
        <v>153</v>
      </c>
      <c r="L278" s="9" t="s">
        <v>22</v>
      </c>
      <c r="M278" s="9"/>
      <c r="N278" s="1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  <c r="AV278" s="99"/>
      <c r="AW278" s="99"/>
      <c r="AX278" s="99"/>
      <c r="AY278" s="99"/>
      <c r="AZ278" s="99"/>
      <c r="BA278" s="99"/>
      <c r="BB278" s="99"/>
      <c r="BC278" s="99"/>
      <c r="BD278" s="99"/>
      <c r="BE278" s="99"/>
      <c r="BF278" s="99"/>
      <c r="BG278" s="99"/>
      <c r="BH278" s="99"/>
      <c r="BI278" s="99"/>
      <c r="BJ278" s="99"/>
      <c r="BK278" s="99"/>
      <c r="BL278" s="99"/>
      <c r="BM278" s="99"/>
      <c r="BN278" s="99"/>
      <c r="BO278" s="99"/>
      <c r="BP278" s="99"/>
      <c r="BQ278" s="99"/>
      <c r="BR278" s="99"/>
      <c r="BS278" s="99"/>
      <c r="BT278" s="99"/>
      <c r="BU278" s="99"/>
      <c r="BV278" s="99"/>
      <c r="BW278" s="99"/>
      <c r="BX278" s="99"/>
      <c r="BY278" s="99"/>
      <c r="BZ278" s="99"/>
      <c r="CA278" s="99"/>
      <c r="CB278" s="99"/>
      <c r="CC278" s="99"/>
      <c r="CD278" s="99"/>
      <c r="CE278" s="99"/>
      <c r="CF278" s="99"/>
      <c r="CG278" s="99"/>
      <c r="CH278" s="99"/>
      <c r="CI278" s="99"/>
      <c r="CJ278" s="99"/>
      <c r="CK278" s="99"/>
      <c r="CL278" s="99"/>
      <c r="CM278" s="99"/>
      <c r="CN278" s="99"/>
      <c r="CO278" s="99"/>
      <c r="CP278" s="99"/>
      <c r="CQ278" s="99"/>
      <c r="CR278" s="99"/>
      <c r="CS278" s="99"/>
      <c r="CT278" s="99"/>
      <c r="CU278" s="99"/>
      <c r="CV278" s="99"/>
      <c r="CW278" s="99"/>
      <c r="CX278" s="99"/>
      <c r="CY278" s="99"/>
      <c r="CZ278" s="99"/>
      <c r="DA278" s="99"/>
      <c r="DB278" s="99"/>
      <c r="DC278" s="99"/>
      <c r="DD278" s="99"/>
      <c r="DE278" s="99"/>
      <c r="DF278" s="99"/>
      <c r="DG278" s="99"/>
      <c r="DH278" s="99"/>
      <c r="DI278" s="99"/>
      <c r="DJ278" s="99"/>
      <c r="DK278" s="99"/>
      <c r="DL278" s="99"/>
      <c r="DM278" s="99"/>
      <c r="DN278" s="99"/>
      <c r="DO278" s="99"/>
      <c r="DP278" s="99"/>
      <c r="DQ278" s="99"/>
      <c r="DR278" s="99"/>
      <c r="DS278" s="99"/>
      <c r="DT278" s="99"/>
      <c r="DU278" s="99"/>
      <c r="DV278" s="99"/>
      <c r="DW278" s="99"/>
      <c r="DX278" s="99"/>
      <c r="DY278" s="99"/>
      <c r="DZ278" s="99"/>
      <c r="EA278" s="99"/>
      <c r="EB278" s="99"/>
      <c r="EC278" s="99"/>
      <c r="ED278" s="99"/>
      <c r="EE278" s="99"/>
    </row>
    <row r="279" spans="1:135" ht="24.95" customHeight="1">
      <c r="A279" s="9">
        <f t="shared" si="4"/>
        <v>277</v>
      </c>
      <c r="B279" s="96">
        <v>6</v>
      </c>
      <c r="C279" s="97" t="s">
        <v>369</v>
      </c>
      <c r="D279" s="9">
        <v>33621000</v>
      </c>
      <c r="E279" s="12">
        <v>9530</v>
      </c>
      <c r="F279" s="9" t="s">
        <v>17</v>
      </c>
      <c r="G279" s="9"/>
      <c r="H279" s="9" t="s">
        <v>18</v>
      </c>
      <c r="I279" s="6" t="s">
        <v>19</v>
      </c>
      <c r="J279" s="6" t="s">
        <v>20</v>
      </c>
      <c r="K279" s="9" t="s">
        <v>153</v>
      </c>
      <c r="L279" s="9" t="s">
        <v>22</v>
      </c>
      <c r="M279" s="9"/>
      <c r="N279" s="1">
        <v>11</v>
      </c>
    </row>
    <row r="280" spans="1:135" ht="26.25" customHeight="1">
      <c r="A280" s="9">
        <f t="shared" si="4"/>
        <v>278</v>
      </c>
      <c r="B280" s="96">
        <v>7</v>
      </c>
      <c r="C280" s="97" t="s">
        <v>370</v>
      </c>
      <c r="D280" s="9">
        <v>33621000</v>
      </c>
      <c r="E280" s="12">
        <v>10640</v>
      </c>
      <c r="F280" s="9" t="s">
        <v>17</v>
      </c>
      <c r="G280" s="9"/>
      <c r="H280" s="9" t="s">
        <v>18</v>
      </c>
      <c r="I280" s="6" t="s">
        <v>19</v>
      </c>
      <c r="J280" s="6" t="s">
        <v>20</v>
      </c>
      <c r="K280" s="9" t="s">
        <v>153</v>
      </c>
      <c r="L280" s="9" t="s">
        <v>22</v>
      </c>
      <c r="M280" s="78"/>
    </row>
    <row r="281" spans="1:135" ht="24.75" customHeight="1">
      <c r="A281" s="9">
        <f t="shared" si="4"/>
        <v>279</v>
      </c>
      <c r="B281" s="96">
        <v>8</v>
      </c>
      <c r="C281" s="97" t="s">
        <v>371</v>
      </c>
      <c r="D281" s="9">
        <v>33621000</v>
      </c>
      <c r="E281" s="12">
        <v>330</v>
      </c>
      <c r="F281" s="9" t="s">
        <v>17</v>
      </c>
      <c r="G281" s="9"/>
      <c r="H281" s="9" t="s">
        <v>18</v>
      </c>
      <c r="I281" s="6" t="s">
        <v>19</v>
      </c>
      <c r="J281" s="6" t="s">
        <v>20</v>
      </c>
      <c r="K281" s="9" t="s">
        <v>153</v>
      </c>
      <c r="L281" s="9" t="s">
        <v>22</v>
      </c>
      <c r="M281" s="9"/>
    </row>
    <row r="282" spans="1:135" ht="25.5" customHeight="1">
      <c r="A282" s="9">
        <f t="shared" si="4"/>
        <v>280</v>
      </c>
      <c r="B282" s="96">
        <v>9</v>
      </c>
      <c r="C282" s="97" t="s">
        <v>372</v>
      </c>
      <c r="D282" s="9">
        <v>33621000</v>
      </c>
      <c r="E282" s="12">
        <v>2925</v>
      </c>
      <c r="F282" s="9" t="s">
        <v>17</v>
      </c>
      <c r="G282" s="9"/>
      <c r="H282" s="9" t="s">
        <v>18</v>
      </c>
      <c r="I282" s="6" t="s">
        <v>19</v>
      </c>
      <c r="J282" s="6" t="s">
        <v>20</v>
      </c>
      <c r="K282" s="9" t="s">
        <v>153</v>
      </c>
      <c r="L282" s="9" t="s">
        <v>22</v>
      </c>
      <c r="M282" s="9"/>
    </row>
    <row r="283" spans="1:135" ht="24.95" customHeight="1">
      <c r="A283" s="9">
        <f t="shared" si="4"/>
        <v>281</v>
      </c>
      <c r="B283" s="96">
        <v>10</v>
      </c>
      <c r="C283" s="97" t="s">
        <v>373</v>
      </c>
      <c r="D283" s="9">
        <v>33621000</v>
      </c>
      <c r="E283" s="12">
        <v>1145</v>
      </c>
      <c r="F283" s="9" t="s">
        <v>17</v>
      </c>
      <c r="G283" s="9"/>
      <c r="H283" s="9" t="s">
        <v>18</v>
      </c>
      <c r="I283" s="6" t="s">
        <v>19</v>
      </c>
      <c r="J283" s="6" t="s">
        <v>20</v>
      </c>
      <c r="K283" s="9" t="s">
        <v>153</v>
      </c>
      <c r="L283" s="9" t="s">
        <v>22</v>
      </c>
      <c r="M283" s="9"/>
      <c r="N283" s="1">
        <v>9</v>
      </c>
    </row>
    <row r="284" spans="1:135" ht="25.5" customHeight="1">
      <c r="A284" s="9">
        <f t="shared" si="4"/>
        <v>282</v>
      </c>
      <c r="B284" s="96">
        <v>11</v>
      </c>
      <c r="C284" s="97" t="s">
        <v>374</v>
      </c>
      <c r="D284" s="9">
        <v>33621000</v>
      </c>
      <c r="E284" s="12">
        <v>11750</v>
      </c>
      <c r="F284" s="9" t="s">
        <v>17</v>
      </c>
      <c r="G284" s="9"/>
      <c r="H284" s="9" t="s">
        <v>18</v>
      </c>
      <c r="I284" s="6" t="s">
        <v>19</v>
      </c>
      <c r="J284" s="6" t="s">
        <v>20</v>
      </c>
      <c r="K284" s="9" t="s">
        <v>153</v>
      </c>
      <c r="L284" s="9" t="s">
        <v>22</v>
      </c>
      <c r="M284" s="9"/>
    </row>
    <row r="285" spans="1:135" ht="24.95" customHeight="1">
      <c r="A285" s="9">
        <f t="shared" si="4"/>
        <v>283</v>
      </c>
      <c r="B285" s="96">
        <v>12</v>
      </c>
      <c r="C285" s="97" t="s">
        <v>375</v>
      </c>
      <c r="D285" s="9">
        <v>33661000</v>
      </c>
      <c r="E285" s="12">
        <v>1060</v>
      </c>
      <c r="F285" s="9" t="s">
        <v>17</v>
      </c>
      <c r="G285" s="9"/>
      <c r="H285" s="9" t="s">
        <v>18</v>
      </c>
      <c r="I285" s="6" t="s">
        <v>19</v>
      </c>
      <c r="J285" s="6" t="s">
        <v>20</v>
      </c>
      <c r="K285" s="9" t="s">
        <v>153</v>
      </c>
      <c r="L285" s="9" t="s">
        <v>22</v>
      </c>
      <c r="M285" s="9"/>
      <c r="N285" s="1">
        <v>11</v>
      </c>
    </row>
    <row r="286" spans="1:135" ht="24.95" customHeight="1">
      <c r="A286" s="9">
        <f t="shared" si="4"/>
        <v>284</v>
      </c>
      <c r="B286" s="96">
        <v>13</v>
      </c>
      <c r="C286" s="97" t="s">
        <v>376</v>
      </c>
      <c r="D286" s="9">
        <v>33661000</v>
      </c>
      <c r="E286" s="12">
        <v>965</v>
      </c>
      <c r="F286" s="9" t="s">
        <v>17</v>
      </c>
      <c r="G286" s="9"/>
      <c r="H286" s="9" t="s">
        <v>18</v>
      </c>
      <c r="I286" s="6" t="s">
        <v>19</v>
      </c>
      <c r="J286" s="6" t="s">
        <v>20</v>
      </c>
      <c r="K286" s="9" t="s">
        <v>153</v>
      </c>
      <c r="L286" s="9" t="s">
        <v>22</v>
      </c>
      <c r="M286" s="9"/>
      <c r="N286" s="1">
        <v>5</v>
      </c>
    </row>
    <row r="287" spans="1:135" ht="24.95" customHeight="1">
      <c r="A287" s="9">
        <f t="shared" si="4"/>
        <v>285</v>
      </c>
      <c r="B287" s="96">
        <v>14</v>
      </c>
      <c r="C287" s="97" t="s">
        <v>377</v>
      </c>
      <c r="D287" s="9">
        <v>33631000</v>
      </c>
      <c r="E287" s="12">
        <v>25</v>
      </c>
      <c r="F287" s="9" t="s">
        <v>17</v>
      </c>
      <c r="G287" s="9"/>
      <c r="H287" s="9" t="s">
        <v>18</v>
      </c>
      <c r="I287" s="6" t="s">
        <v>19</v>
      </c>
      <c r="J287" s="6" t="s">
        <v>20</v>
      </c>
      <c r="K287" s="9" t="s">
        <v>153</v>
      </c>
      <c r="L287" s="9" t="s">
        <v>22</v>
      </c>
      <c r="M287" s="9"/>
      <c r="N287" s="1">
        <v>5</v>
      </c>
    </row>
    <row r="288" spans="1:135" ht="24.95" customHeight="1">
      <c r="A288" s="9">
        <f t="shared" si="4"/>
        <v>286</v>
      </c>
      <c r="B288" s="96">
        <v>15</v>
      </c>
      <c r="C288" s="97" t="s">
        <v>378</v>
      </c>
      <c r="D288" s="9">
        <v>33661000</v>
      </c>
      <c r="E288" s="12">
        <v>1045</v>
      </c>
      <c r="F288" s="9" t="s">
        <v>17</v>
      </c>
      <c r="G288" s="9"/>
      <c r="H288" s="9" t="s">
        <v>18</v>
      </c>
      <c r="I288" s="6" t="s">
        <v>19</v>
      </c>
      <c r="J288" s="6" t="s">
        <v>20</v>
      </c>
      <c r="K288" s="9" t="s">
        <v>153</v>
      </c>
      <c r="L288" s="9" t="s">
        <v>22</v>
      </c>
      <c r="M288" s="9"/>
    </row>
    <row r="289" spans="1:135" ht="24.95" customHeight="1">
      <c r="A289" s="9">
        <f t="shared" si="4"/>
        <v>287</v>
      </c>
      <c r="B289" s="96">
        <v>16</v>
      </c>
      <c r="C289" s="97" t="s">
        <v>379</v>
      </c>
      <c r="D289" s="9">
        <v>33661000</v>
      </c>
      <c r="E289" s="12">
        <v>1615</v>
      </c>
      <c r="F289" s="9" t="s">
        <v>17</v>
      </c>
      <c r="G289" s="9"/>
      <c r="H289" s="9" t="s">
        <v>18</v>
      </c>
      <c r="I289" s="6" t="s">
        <v>19</v>
      </c>
      <c r="J289" s="6" t="s">
        <v>20</v>
      </c>
      <c r="K289" s="9" t="s">
        <v>153</v>
      </c>
      <c r="L289" s="9" t="s">
        <v>380</v>
      </c>
      <c r="M289" s="9"/>
    </row>
    <row r="290" spans="1:135" ht="30.75" customHeight="1">
      <c r="A290" s="9">
        <f t="shared" si="4"/>
        <v>288</v>
      </c>
      <c r="B290" s="100" t="s">
        <v>381</v>
      </c>
      <c r="C290" s="101" t="s">
        <v>382</v>
      </c>
      <c r="D290" s="102"/>
      <c r="E290" s="103"/>
      <c r="F290" s="104">
        <f>SUM(E291:E295)</f>
        <v>66580</v>
      </c>
      <c r="G290" s="105"/>
      <c r="H290" s="105"/>
      <c r="I290" s="102"/>
      <c r="J290" s="102"/>
      <c r="K290" s="106"/>
      <c r="L290" s="107"/>
      <c r="M290" s="105"/>
      <c r="N290" s="1">
        <v>11</v>
      </c>
    </row>
    <row r="291" spans="1:135" ht="22.5" customHeight="1">
      <c r="A291" s="9">
        <f t="shared" si="4"/>
        <v>289</v>
      </c>
      <c r="B291" s="14">
        <v>1</v>
      </c>
      <c r="C291" s="15" t="s">
        <v>383</v>
      </c>
      <c r="D291" s="6">
        <v>72267000</v>
      </c>
      <c r="E291" s="51">
        <v>23400</v>
      </c>
      <c r="F291" s="9" t="s">
        <v>17</v>
      </c>
      <c r="G291" s="9"/>
      <c r="H291" s="9" t="s">
        <v>18</v>
      </c>
      <c r="I291" s="6" t="s">
        <v>19</v>
      </c>
      <c r="J291" s="6" t="s">
        <v>20</v>
      </c>
      <c r="K291" s="9" t="s">
        <v>153</v>
      </c>
      <c r="L291" s="9" t="s">
        <v>69</v>
      </c>
      <c r="M291" s="78"/>
    </row>
    <row r="292" spans="1:135" s="17" customFormat="1" ht="24.95" customHeight="1">
      <c r="A292" s="9">
        <f t="shared" si="4"/>
        <v>290</v>
      </c>
      <c r="B292" s="14">
        <v>2</v>
      </c>
      <c r="C292" s="15" t="s">
        <v>384</v>
      </c>
      <c r="D292" s="6">
        <v>72267000</v>
      </c>
      <c r="E292" s="12">
        <v>25560</v>
      </c>
      <c r="F292" s="9" t="s">
        <v>17</v>
      </c>
      <c r="G292" s="9"/>
      <c r="H292" s="9" t="s">
        <v>18</v>
      </c>
      <c r="I292" s="6" t="s">
        <v>19</v>
      </c>
      <c r="J292" s="6" t="s">
        <v>20</v>
      </c>
      <c r="K292" s="9" t="s">
        <v>153</v>
      </c>
      <c r="L292" s="9" t="s">
        <v>69</v>
      </c>
      <c r="M292" s="7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  <c r="BO292" s="18"/>
      <c r="BP292" s="18"/>
      <c r="BQ292" s="18"/>
      <c r="BR292" s="18"/>
      <c r="BS292" s="18"/>
      <c r="BT292" s="18"/>
      <c r="BU292" s="18"/>
      <c r="BV292" s="18"/>
      <c r="BW292" s="18"/>
      <c r="BX292" s="18"/>
      <c r="BY292" s="18"/>
      <c r="BZ292" s="18"/>
      <c r="CA292" s="18"/>
      <c r="CB292" s="18"/>
      <c r="CC292" s="18"/>
      <c r="CD292" s="18"/>
      <c r="CE292" s="18"/>
      <c r="CF292" s="18"/>
      <c r="CG292" s="18"/>
      <c r="CH292" s="18"/>
      <c r="CI292" s="18"/>
      <c r="CJ292" s="18"/>
      <c r="CK292" s="18"/>
      <c r="CL292" s="18"/>
      <c r="CM292" s="18"/>
      <c r="CN292" s="18"/>
      <c r="CO292" s="18"/>
      <c r="CP292" s="18"/>
      <c r="CQ292" s="18"/>
      <c r="CR292" s="18"/>
      <c r="CS292" s="18"/>
      <c r="CT292" s="18"/>
      <c r="CU292" s="18"/>
      <c r="CV292" s="18"/>
      <c r="CW292" s="18"/>
      <c r="CX292" s="18"/>
      <c r="CY292" s="18"/>
      <c r="CZ292" s="18"/>
      <c r="DA292" s="18"/>
      <c r="DB292" s="18"/>
      <c r="DC292" s="18"/>
      <c r="DD292" s="18"/>
      <c r="DE292" s="18"/>
      <c r="DF292" s="18"/>
      <c r="DG292" s="18"/>
      <c r="DH292" s="18"/>
      <c r="DI292" s="18"/>
      <c r="DJ292" s="18"/>
      <c r="DK292" s="18"/>
      <c r="DL292" s="18"/>
      <c r="DM292" s="18"/>
      <c r="DN292" s="18"/>
      <c r="DO292" s="18"/>
      <c r="DP292" s="18"/>
      <c r="DQ292" s="18"/>
      <c r="DR292" s="18"/>
      <c r="DS292" s="18"/>
      <c r="DT292" s="18"/>
      <c r="DU292" s="18"/>
      <c r="DV292" s="18"/>
      <c r="DW292" s="18"/>
      <c r="DX292" s="18"/>
      <c r="DY292" s="18"/>
      <c r="DZ292" s="18"/>
      <c r="EA292" s="18"/>
      <c r="EB292" s="18"/>
      <c r="EC292" s="18"/>
      <c r="ED292" s="18"/>
      <c r="EE292" s="18"/>
    </row>
    <row r="293" spans="1:135" s="17" customFormat="1" ht="24.95" customHeight="1">
      <c r="A293" s="9">
        <f t="shared" si="4"/>
        <v>291</v>
      </c>
      <c r="B293" s="14">
        <v>3</v>
      </c>
      <c r="C293" s="15" t="s">
        <v>385</v>
      </c>
      <c r="D293" s="6">
        <v>72267000</v>
      </c>
      <c r="E293" s="12">
        <v>5800</v>
      </c>
      <c r="F293" s="9" t="s">
        <v>17</v>
      </c>
      <c r="G293" s="9"/>
      <c r="H293" s="9" t="s">
        <v>18</v>
      </c>
      <c r="I293" s="6" t="s">
        <v>19</v>
      </c>
      <c r="J293" s="6" t="s">
        <v>20</v>
      </c>
      <c r="K293" s="9" t="s">
        <v>153</v>
      </c>
      <c r="L293" s="9" t="s">
        <v>69</v>
      </c>
      <c r="M293" s="7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  <c r="BO293" s="18"/>
      <c r="BP293" s="18"/>
      <c r="BQ293" s="18"/>
      <c r="BR293" s="18"/>
      <c r="BS293" s="18"/>
      <c r="BT293" s="18"/>
      <c r="BU293" s="18"/>
      <c r="BV293" s="18"/>
      <c r="BW293" s="18"/>
      <c r="BX293" s="18"/>
      <c r="BY293" s="18"/>
      <c r="BZ293" s="18"/>
      <c r="CA293" s="18"/>
      <c r="CB293" s="18"/>
      <c r="CC293" s="18"/>
      <c r="CD293" s="18"/>
      <c r="CE293" s="18"/>
      <c r="CF293" s="18"/>
      <c r="CG293" s="18"/>
      <c r="CH293" s="18"/>
      <c r="CI293" s="18"/>
      <c r="CJ293" s="18"/>
      <c r="CK293" s="18"/>
      <c r="CL293" s="18"/>
      <c r="CM293" s="18"/>
      <c r="CN293" s="18"/>
      <c r="CO293" s="18"/>
      <c r="CP293" s="18"/>
      <c r="CQ293" s="18"/>
      <c r="CR293" s="18"/>
      <c r="CS293" s="18"/>
      <c r="CT293" s="18"/>
      <c r="CU293" s="18"/>
      <c r="CV293" s="18"/>
      <c r="CW293" s="18"/>
      <c r="CX293" s="18"/>
      <c r="CY293" s="18"/>
      <c r="CZ293" s="18"/>
      <c r="DA293" s="18"/>
      <c r="DB293" s="18"/>
      <c r="DC293" s="18"/>
      <c r="DD293" s="18"/>
      <c r="DE293" s="18"/>
      <c r="DF293" s="18"/>
      <c r="DG293" s="18"/>
      <c r="DH293" s="18"/>
      <c r="DI293" s="18"/>
      <c r="DJ293" s="18"/>
      <c r="DK293" s="18"/>
      <c r="DL293" s="18"/>
      <c r="DM293" s="18"/>
      <c r="DN293" s="18"/>
      <c r="DO293" s="18"/>
      <c r="DP293" s="18"/>
      <c r="DQ293" s="18"/>
      <c r="DR293" s="18"/>
      <c r="DS293" s="18"/>
      <c r="DT293" s="18"/>
      <c r="DU293" s="18"/>
      <c r="DV293" s="18"/>
      <c r="DW293" s="18"/>
      <c r="DX293" s="18"/>
      <c r="DY293" s="18"/>
      <c r="DZ293" s="18"/>
      <c r="EA293" s="18"/>
      <c r="EB293" s="18"/>
      <c r="EC293" s="18"/>
      <c r="ED293" s="18"/>
      <c r="EE293" s="18"/>
    </row>
    <row r="294" spans="1:135" ht="24.95" customHeight="1">
      <c r="A294" s="9">
        <f t="shared" si="4"/>
        <v>292</v>
      </c>
      <c r="B294" s="14">
        <v>4</v>
      </c>
      <c r="C294" s="15" t="s">
        <v>386</v>
      </c>
      <c r="D294" s="6">
        <v>72267000</v>
      </c>
      <c r="E294" s="12">
        <v>11020</v>
      </c>
      <c r="F294" s="9" t="s">
        <v>17</v>
      </c>
      <c r="G294" s="9"/>
      <c r="H294" s="9" t="s">
        <v>18</v>
      </c>
      <c r="I294" s="6" t="s">
        <v>19</v>
      </c>
      <c r="J294" s="6" t="s">
        <v>20</v>
      </c>
      <c r="K294" s="9" t="s">
        <v>153</v>
      </c>
      <c r="L294" s="9" t="s">
        <v>69</v>
      </c>
      <c r="M294" s="78"/>
      <c r="N294" s="1">
        <v>9</v>
      </c>
    </row>
    <row r="295" spans="1:135" ht="24.95" customHeight="1">
      <c r="A295" s="9">
        <f t="shared" si="4"/>
        <v>293</v>
      </c>
      <c r="B295" s="14">
        <v>5</v>
      </c>
      <c r="C295" s="15" t="s">
        <v>387</v>
      </c>
      <c r="D295" s="6">
        <v>72267000</v>
      </c>
      <c r="E295" s="12">
        <v>800</v>
      </c>
      <c r="F295" s="9" t="s">
        <v>17</v>
      </c>
      <c r="G295" s="9"/>
      <c r="H295" s="9" t="s">
        <v>18</v>
      </c>
      <c r="I295" s="6" t="s">
        <v>19</v>
      </c>
      <c r="J295" s="6" t="s">
        <v>20</v>
      </c>
      <c r="K295" s="9" t="s">
        <v>153</v>
      </c>
      <c r="L295" s="9" t="s">
        <v>69</v>
      </c>
      <c r="M295" s="39"/>
      <c r="N295" s="1">
        <v>9</v>
      </c>
    </row>
    <row r="296" spans="1:135" ht="24.95" customHeight="1">
      <c r="A296" s="9">
        <f t="shared" si="4"/>
        <v>294</v>
      </c>
      <c r="B296" s="57" t="s">
        <v>388</v>
      </c>
      <c r="C296" s="11" t="s">
        <v>389</v>
      </c>
      <c r="D296" s="41">
        <v>72267000</v>
      </c>
      <c r="E296" s="51">
        <v>2820</v>
      </c>
      <c r="F296" s="39" t="s">
        <v>17</v>
      </c>
      <c r="G296" s="39"/>
      <c r="H296" s="39" t="s">
        <v>20</v>
      </c>
      <c r="I296" s="41" t="s">
        <v>19</v>
      </c>
      <c r="J296" s="41" t="s">
        <v>20</v>
      </c>
      <c r="K296" s="39" t="s">
        <v>153</v>
      </c>
      <c r="L296" s="39" t="s">
        <v>69</v>
      </c>
      <c r="M296" s="39"/>
      <c r="N296" s="1">
        <v>5</v>
      </c>
    </row>
    <row r="297" spans="1:135" ht="24.95" customHeight="1">
      <c r="A297" s="9">
        <f t="shared" si="4"/>
        <v>295</v>
      </c>
      <c r="B297" s="66" t="s">
        <v>390</v>
      </c>
      <c r="C297" s="11" t="s">
        <v>391</v>
      </c>
      <c r="D297" s="39">
        <v>71314000</v>
      </c>
      <c r="E297" s="51">
        <v>5310</v>
      </c>
      <c r="F297" s="52" t="s">
        <v>67</v>
      </c>
      <c r="G297" s="39"/>
      <c r="H297" s="39" t="s">
        <v>20</v>
      </c>
      <c r="I297" s="41" t="s">
        <v>63</v>
      </c>
      <c r="J297" s="41" t="s">
        <v>20</v>
      </c>
      <c r="K297" s="39" t="s">
        <v>153</v>
      </c>
      <c r="L297" s="39" t="s">
        <v>69</v>
      </c>
      <c r="M297" s="41"/>
      <c r="N297" s="1">
        <v>5</v>
      </c>
    </row>
    <row r="298" spans="1:135" ht="24.95" customHeight="1">
      <c r="A298" s="9">
        <f t="shared" si="4"/>
        <v>296</v>
      </c>
      <c r="B298" s="72" t="s">
        <v>392</v>
      </c>
      <c r="C298" s="11" t="s">
        <v>393</v>
      </c>
      <c r="D298" s="39">
        <v>50750000</v>
      </c>
      <c r="E298" s="51">
        <v>8630</v>
      </c>
      <c r="F298" s="52" t="s">
        <v>67</v>
      </c>
      <c r="G298" s="42"/>
      <c r="H298" s="42" t="s">
        <v>20</v>
      </c>
      <c r="I298" s="41" t="s">
        <v>63</v>
      </c>
      <c r="J298" s="41" t="s">
        <v>20</v>
      </c>
      <c r="K298" s="39" t="s">
        <v>153</v>
      </c>
      <c r="L298" s="53" t="s">
        <v>69</v>
      </c>
      <c r="M298" s="42"/>
      <c r="N298" s="1">
        <v>5</v>
      </c>
    </row>
    <row r="299" spans="1:135" ht="40.5" customHeight="1">
      <c r="A299" s="9">
        <f t="shared" si="4"/>
        <v>297</v>
      </c>
      <c r="B299" s="10" t="s">
        <v>394</v>
      </c>
      <c r="C299" s="11" t="s">
        <v>395</v>
      </c>
      <c r="D299" s="9"/>
      <c r="E299" s="12"/>
      <c r="F299" s="42">
        <f>SUM(E300:E309)</f>
        <v>114930</v>
      </c>
      <c r="G299" s="16"/>
      <c r="H299" s="16"/>
      <c r="I299" s="6"/>
      <c r="J299" s="6"/>
      <c r="K299" s="9"/>
      <c r="L299" s="44"/>
      <c r="M299" s="16"/>
    </row>
    <row r="300" spans="1:135" ht="24.95" customHeight="1">
      <c r="A300" s="9">
        <f t="shared" si="4"/>
        <v>298</v>
      </c>
      <c r="B300" s="14">
        <v>1</v>
      </c>
      <c r="C300" s="15" t="s">
        <v>396</v>
      </c>
      <c r="D300" s="9">
        <v>15221000</v>
      </c>
      <c r="E300" s="12">
        <v>5260</v>
      </c>
      <c r="F300" s="9" t="s">
        <v>17</v>
      </c>
      <c r="G300" s="9"/>
      <c r="H300" s="9" t="s">
        <v>18</v>
      </c>
      <c r="I300" s="6" t="s">
        <v>68</v>
      </c>
      <c r="J300" s="6" t="s">
        <v>20</v>
      </c>
      <c r="K300" s="9" t="s">
        <v>139</v>
      </c>
      <c r="L300" s="9" t="s">
        <v>22</v>
      </c>
      <c r="M300" s="9"/>
      <c r="N300" s="1">
        <v>5</v>
      </c>
    </row>
    <row r="301" spans="1:135" ht="24.95" customHeight="1">
      <c r="A301" s="9">
        <f t="shared" si="4"/>
        <v>299</v>
      </c>
      <c r="B301" s="14">
        <v>2</v>
      </c>
      <c r="C301" s="15" t="s">
        <v>397</v>
      </c>
      <c r="D301" s="9">
        <v>15112000</v>
      </c>
      <c r="E301" s="12">
        <v>4110</v>
      </c>
      <c r="F301" s="9" t="s">
        <v>17</v>
      </c>
      <c r="G301" s="9"/>
      <c r="H301" s="9" t="s">
        <v>18</v>
      </c>
      <c r="I301" s="6" t="s">
        <v>68</v>
      </c>
      <c r="J301" s="6" t="s">
        <v>20</v>
      </c>
      <c r="K301" s="9" t="s">
        <v>139</v>
      </c>
      <c r="L301" s="9" t="s">
        <v>22</v>
      </c>
      <c r="M301" s="9"/>
    </row>
    <row r="302" spans="1:135" ht="24.95" customHeight="1">
      <c r="A302" s="9">
        <f t="shared" si="4"/>
        <v>300</v>
      </c>
      <c r="B302" s="14">
        <v>3</v>
      </c>
      <c r="C302" s="15" t="s">
        <v>398</v>
      </c>
      <c r="D302" s="9">
        <v>15331000</v>
      </c>
      <c r="E302" s="12">
        <v>4930</v>
      </c>
      <c r="F302" s="9" t="s">
        <v>17</v>
      </c>
      <c r="G302" s="9"/>
      <c r="H302" s="9" t="s">
        <v>18</v>
      </c>
      <c r="I302" s="6" t="s">
        <v>68</v>
      </c>
      <c r="J302" s="6" t="s">
        <v>20</v>
      </c>
      <c r="K302" s="9" t="s">
        <v>139</v>
      </c>
      <c r="L302" s="9" t="s">
        <v>22</v>
      </c>
      <c r="M302" s="19"/>
      <c r="N302" s="1">
        <v>3</v>
      </c>
    </row>
    <row r="303" spans="1:135" ht="24.95" customHeight="1">
      <c r="A303" s="9">
        <f t="shared" si="4"/>
        <v>301</v>
      </c>
      <c r="B303" s="14">
        <v>4</v>
      </c>
      <c r="C303" s="15" t="s">
        <v>399</v>
      </c>
      <c r="D303" s="9">
        <v>15800000</v>
      </c>
      <c r="E303" s="12">
        <v>1800</v>
      </c>
      <c r="F303" s="9" t="s">
        <v>17</v>
      </c>
      <c r="G303" s="9"/>
      <c r="H303" s="9" t="s">
        <v>18</v>
      </c>
      <c r="I303" s="6" t="s">
        <v>68</v>
      </c>
      <c r="J303" s="6" t="s">
        <v>20</v>
      </c>
      <c r="K303" s="9" t="s">
        <v>139</v>
      </c>
      <c r="L303" s="9" t="s">
        <v>22</v>
      </c>
      <c r="M303" s="9"/>
    </row>
    <row r="304" spans="1:135" ht="24.95" customHeight="1">
      <c r="A304" s="9">
        <f t="shared" si="4"/>
        <v>302</v>
      </c>
      <c r="B304" s="14">
        <v>5</v>
      </c>
      <c r="C304" s="15" t="s">
        <v>400</v>
      </c>
      <c r="D304" s="9">
        <v>15811000</v>
      </c>
      <c r="E304" s="12">
        <v>13490</v>
      </c>
      <c r="F304" s="9" t="s">
        <v>17</v>
      </c>
      <c r="G304" s="9"/>
      <c r="H304" s="9" t="s">
        <v>18</v>
      </c>
      <c r="I304" s="6" t="s">
        <v>68</v>
      </c>
      <c r="J304" s="6" t="s">
        <v>20</v>
      </c>
      <c r="K304" s="9" t="s">
        <v>139</v>
      </c>
      <c r="L304" s="9" t="s">
        <v>22</v>
      </c>
      <c r="M304" s="9"/>
    </row>
    <row r="305" spans="1:135" ht="24.95" customHeight="1">
      <c r="A305" s="9">
        <f t="shared" si="4"/>
        <v>303</v>
      </c>
      <c r="B305" s="14">
        <v>6</v>
      </c>
      <c r="C305" s="15" t="s">
        <v>401</v>
      </c>
      <c r="D305" s="9">
        <v>15131000</v>
      </c>
      <c r="E305" s="12">
        <v>7140</v>
      </c>
      <c r="F305" s="9" t="s">
        <v>17</v>
      </c>
      <c r="G305" s="9"/>
      <c r="H305" s="9" t="s">
        <v>18</v>
      </c>
      <c r="I305" s="6" t="s">
        <v>68</v>
      </c>
      <c r="J305" s="6" t="s">
        <v>20</v>
      </c>
      <c r="K305" s="9" t="s">
        <v>139</v>
      </c>
      <c r="L305" s="9" t="s">
        <v>22</v>
      </c>
      <c r="M305" s="9"/>
    </row>
    <row r="306" spans="1:135" ht="24.95" customHeight="1">
      <c r="A306" s="9">
        <f t="shared" si="4"/>
        <v>304</v>
      </c>
      <c r="B306" s="14">
        <v>7</v>
      </c>
      <c r="C306" s="15" t="s">
        <v>402</v>
      </c>
      <c r="D306" s="9">
        <v>15510000</v>
      </c>
      <c r="E306" s="12">
        <v>24140</v>
      </c>
      <c r="F306" s="9" t="s">
        <v>17</v>
      </c>
      <c r="G306" s="9"/>
      <c r="H306" s="9" t="s">
        <v>18</v>
      </c>
      <c r="I306" s="6" t="s">
        <v>68</v>
      </c>
      <c r="J306" s="6" t="s">
        <v>20</v>
      </c>
      <c r="K306" s="9" t="s">
        <v>139</v>
      </c>
      <c r="L306" s="9" t="s">
        <v>22</v>
      </c>
      <c r="M306" s="9"/>
      <c r="N306" s="1">
        <v>5</v>
      </c>
    </row>
    <row r="307" spans="1:135" ht="24.95" customHeight="1">
      <c r="A307" s="9">
        <f t="shared" si="4"/>
        <v>305</v>
      </c>
      <c r="B307" s="14">
        <v>8</v>
      </c>
      <c r="C307" s="15" t="s">
        <v>403</v>
      </c>
      <c r="D307" s="9">
        <v>15800000</v>
      </c>
      <c r="E307" s="12">
        <v>17780</v>
      </c>
      <c r="F307" s="9" t="s">
        <v>17</v>
      </c>
      <c r="G307" s="9"/>
      <c r="H307" s="9" t="s">
        <v>18</v>
      </c>
      <c r="I307" s="6" t="s">
        <v>68</v>
      </c>
      <c r="J307" s="6" t="s">
        <v>20</v>
      </c>
      <c r="K307" s="9" t="s">
        <v>139</v>
      </c>
      <c r="L307" s="9" t="s">
        <v>22</v>
      </c>
      <c r="M307" s="9"/>
      <c r="N307" s="1">
        <v>5</v>
      </c>
    </row>
    <row r="308" spans="1:135" ht="24.95" customHeight="1">
      <c r="A308" s="9">
        <f t="shared" si="4"/>
        <v>306</v>
      </c>
      <c r="B308" s="14">
        <v>9</v>
      </c>
      <c r="C308" s="15" t="s">
        <v>404</v>
      </c>
      <c r="D308" s="9">
        <v>15110000</v>
      </c>
      <c r="E308" s="12">
        <v>18540</v>
      </c>
      <c r="F308" s="9" t="s">
        <v>17</v>
      </c>
      <c r="G308" s="9"/>
      <c r="H308" s="9" t="s">
        <v>18</v>
      </c>
      <c r="I308" s="6" t="s">
        <v>68</v>
      </c>
      <c r="J308" s="6" t="s">
        <v>20</v>
      </c>
      <c r="K308" s="9" t="s">
        <v>139</v>
      </c>
      <c r="L308" s="9" t="s">
        <v>22</v>
      </c>
      <c r="M308" s="9"/>
      <c r="N308" s="1">
        <v>5</v>
      </c>
    </row>
    <row r="309" spans="1:135" ht="24.95" customHeight="1">
      <c r="A309" s="9">
        <f t="shared" si="4"/>
        <v>307</v>
      </c>
      <c r="B309" s="14">
        <v>10</v>
      </c>
      <c r="C309" s="15" t="s">
        <v>405</v>
      </c>
      <c r="D309" s="9">
        <v>15331000</v>
      </c>
      <c r="E309" s="12">
        <v>17740</v>
      </c>
      <c r="F309" s="9" t="s">
        <v>17</v>
      </c>
      <c r="G309" s="9"/>
      <c r="H309" s="9" t="s">
        <v>18</v>
      </c>
      <c r="I309" s="6" t="s">
        <v>68</v>
      </c>
      <c r="J309" s="6" t="s">
        <v>20</v>
      </c>
      <c r="K309" s="9" t="s">
        <v>139</v>
      </c>
      <c r="L309" s="9" t="s">
        <v>22</v>
      </c>
      <c r="M309" s="9"/>
      <c r="N309" s="1">
        <v>11</v>
      </c>
    </row>
    <row r="310" spans="1:135" ht="24.95" customHeight="1">
      <c r="A310" s="9">
        <f t="shared" si="4"/>
        <v>308</v>
      </c>
      <c r="B310" s="72" t="s">
        <v>406</v>
      </c>
      <c r="C310" s="11" t="s">
        <v>407</v>
      </c>
      <c r="D310" s="39">
        <v>50421000</v>
      </c>
      <c r="E310" s="51">
        <v>26420</v>
      </c>
      <c r="F310" s="52" t="s">
        <v>67</v>
      </c>
      <c r="G310" s="42"/>
      <c r="H310" s="42" t="s">
        <v>20</v>
      </c>
      <c r="I310" s="41" t="s">
        <v>63</v>
      </c>
      <c r="J310" s="41" t="s">
        <v>20</v>
      </c>
      <c r="K310" s="39" t="s">
        <v>408</v>
      </c>
      <c r="L310" s="53" t="s">
        <v>69</v>
      </c>
      <c r="M310" s="42"/>
      <c r="N310" s="1">
        <v>11</v>
      </c>
    </row>
    <row r="311" spans="1:135" ht="24.95" customHeight="1">
      <c r="A311" s="9">
        <f t="shared" si="4"/>
        <v>309</v>
      </c>
      <c r="B311" s="72" t="s">
        <v>409</v>
      </c>
      <c r="C311" s="11" t="s">
        <v>410</v>
      </c>
      <c r="D311" s="39">
        <v>50532000</v>
      </c>
      <c r="E311" s="51">
        <v>9200</v>
      </c>
      <c r="F311" s="52" t="s">
        <v>67</v>
      </c>
      <c r="G311" s="42"/>
      <c r="H311" s="42" t="s">
        <v>20</v>
      </c>
      <c r="I311" s="41" t="s">
        <v>63</v>
      </c>
      <c r="J311" s="41" t="s">
        <v>20</v>
      </c>
      <c r="K311" s="39" t="s">
        <v>408</v>
      </c>
      <c r="L311" s="53" t="s">
        <v>22</v>
      </c>
      <c r="M311" s="108"/>
      <c r="N311" s="1">
        <v>5</v>
      </c>
    </row>
    <row r="312" spans="1:135" s="17" customFormat="1" ht="24.95" customHeight="1">
      <c r="A312" s="9">
        <f t="shared" si="4"/>
        <v>310</v>
      </c>
      <c r="B312" s="43" t="s">
        <v>411</v>
      </c>
      <c r="C312" s="11" t="s">
        <v>412</v>
      </c>
      <c r="D312" s="39"/>
      <c r="E312" s="51"/>
      <c r="F312" s="52">
        <f>SUM(E313:E329)</f>
        <v>46525</v>
      </c>
      <c r="G312" s="42"/>
      <c r="H312" s="42"/>
      <c r="I312" s="41"/>
      <c r="J312" s="41"/>
      <c r="K312" s="39"/>
      <c r="L312" s="53"/>
      <c r="M312" s="41" t="s">
        <v>413</v>
      </c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  <c r="CL312" s="18"/>
      <c r="CM312" s="18"/>
      <c r="CN312" s="18"/>
      <c r="CO312" s="18"/>
      <c r="CP312" s="18"/>
      <c r="CQ312" s="18"/>
      <c r="CR312" s="18"/>
      <c r="CS312" s="18"/>
      <c r="CT312" s="18"/>
      <c r="CU312" s="18"/>
      <c r="CV312" s="18"/>
      <c r="CW312" s="18"/>
      <c r="CX312" s="18"/>
      <c r="CY312" s="18"/>
      <c r="CZ312" s="18"/>
      <c r="DA312" s="18"/>
      <c r="DB312" s="18"/>
      <c r="DC312" s="18"/>
      <c r="DD312" s="18"/>
      <c r="DE312" s="18"/>
      <c r="DF312" s="18"/>
      <c r="DG312" s="18"/>
      <c r="DH312" s="18"/>
      <c r="DI312" s="18"/>
      <c r="DJ312" s="18"/>
      <c r="DK312" s="18"/>
      <c r="DL312" s="18"/>
      <c r="DM312" s="18"/>
      <c r="DN312" s="18"/>
      <c r="DO312" s="18"/>
      <c r="DP312" s="18"/>
      <c r="DQ312" s="18"/>
      <c r="DR312" s="18"/>
      <c r="DS312" s="18"/>
      <c r="DT312" s="18"/>
      <c r="DU312" s="18"/>
      <c r="DV312" s="18"/>
      <c r="DW312" s="18"/>
      <c r="DX312" s="18"/>
      <c r="DY312" s="18"/>
      <c r="DZ312" s="18"/>
      <c r="EA312" s="18"/>
      <c r="EB312" s="18"/>
      <c r="EC312" s="18"/>
      <c r="ED312" s="18"/>
      <c r="EE312" s="18"/>
    </row>
    <row r="313" spans="1:135" ht="24.95" customHeight="1">
      <c r="A313" s="9">
        <f t="shared" si="4"/>
        <v>311</v>
      </c>
      <c r="B313" s="109" t="s">
        <v>414</v>
      </c>
      <c r="C313" s="15" t="s">
        <v>415</v>
      </c>
      <c r="D313" s="9">
        <v>33631000</v>
      </c>
      <c r="E313" s="12">
        <v>2065</v>
      </c>
      <c r="F313" s="9" t="s">
        <v>17</v>
      </c>
      <c r="G313" s="9"/>
      <c r="H313" s="9" t="s">
        <v>18</v>
      </c>
      <c r="I313" s="6" t="s">
        <v>68</v>
      </c>
      <c r="J313" s="6" t="s">
        <v>20</v>
      </c>
      <c r="K313" s="9" t="s">
        <v>139</v>
      </c>
      <c r="L313" s="9" t="s">
        <v>22</v>
      </c>
      <c r="M313" s="6"/>
    </row>
    <row r="314" spans="1:135" ht="24.95" customHeight="1">
      <c r="A314" s="9">
        <f t="shared" si="4"/>
        <v>312</v>
      </c>
      <c r="B314" s="109" t="s">
        <v>416</v>
      </c>
      <c r="C314" s="15" t="s">
        <v>417</v>
      </c>
      <c r="D314" s="9">
        <v>33631000</v>
      </c>
      <c r="E314" s="12">
        <v>4075</v>
      </c>
      <c r="F314" s="9" t="s">
        <v>17</v>
      </c>
      <c r="G314" s="9"/>
      <c r="H314" s="9" t="s">
        <v>18</v>
      </c>
      <c r="I314" s="6" t="s">
        <v>68</v>
      </c>
      <c r="J314" s="6" t="s">
        <v>20</v>
      </c>
      <c r="K314" s="9" t="s">
        <v>139</v>
      </c>
      <c r="L314" s="9" t="s">
        <v>22</v>
      </c>
      <c r="M314" s="6"/>
    </row>
    <row r="315" spans="1:135" ht="24.95" customHeight="1">
      <c r="A315" s="9">
        <f t="shared" si="4"/>
        <v>313</v>
      </c>
      <c r="B315" s="109" t="s">
        <v>418</v>
      </c>
      <c r="C315" s="15" t="s">
        <v>419</v>
      </c>
      <c r="D315" s="9">
        <v>33631000</v>
      </c>
      <c r="E315" s="12">
        <v>610</v>
      </c>
      <c r="F315" s="9" t="s">
        <v>17</v>
      </c>
      <c r="G315" s="9"/>
      <c r="H315" s="9" t="s">
        <v>18</v>
      </c>
      <c r="I315" s="6" t="s">
        <v>68</v>
      </c>
      <c r="J315" s="6" t="s">
        <v>20</v>
      </c>
      <c r="K315" s="9" t="s">
        <v>139</v>
      </c>
      <c r="L315" s="9" t="s">
        <v>22</v>
      </c>
      <c r="M315" s="6"/>
    </row>
    <row r="316" spans="1:135" ht="24.95" customHeight="1">
      <c r="A316" s="9">
        <f t="shared" si="4"/>
        <v>314</v>
      </c>
      <c r="B316" s="109" t="s">
        <v>420</v>
      </c>
      <c r="C316" s="15" t="s">
        <v>421</v>
      </c>
      <c r="D316" s="9">
        <v>33631000</v>
      </c>
      <c r="E316" s="12">
        <v>740</v>
      </c>
      <c r="F316" s="9" t="s">
        <v>17</v>
      </c>
      <c r="G316" s="9"/>
      <c r="H316" s="9" t="s">
        <v>18</v>
      </c>
      <c r="I316" s="6" t="s">
        <v>68</v>
      </c>
      <c r="J316" s="6" t="s">
        <v>20</v>
      </c>
      <c r="K316" s="9" t="s">
        <v>139</v>
      </c>
      <c r="L316" s="9" t="s">
        <v>380</v>
      </c>
      <c r="M316" s="6"/>
    </row>
    <row r="317" spans="1:135" ht="24.95" customHeight="1">
      <c r="A317" s="9">
        <f t="shared" si="4"/>
        <v>315</v>
      </c>
      <c r="B317" s="109" t="s">
        <v>422</v>
      </c>
      <c r="C317" s="15" t="s">
        <v>423</v>
      </c>
      <c r="D317" s="9">
        <v>33631000</v>
      </c>
      <c r="E317" s="12">
        <v>255</v>
      </c>
      <c r="F317" s="9" t="s">
        <v>17</v>
      </c>
      <c r="G317" s="9"/>
      <c r="H317" s="9" t="s">
        <v>18</v>
      </c>
      <c r="I317" s="6" t="s">
        <v>68</v>
      </c>
      <c r="J317" s="6" t="s">
        <v>20</v>
      </c>
      <c r="K317" s="9" t="s">
        <v>139</v>
      </c>
      <c r="L317" s="9" t="s">
        <v>22</v>
      </c>
      <c r="M317" s="6"/>
    </row>
    <row r="318" spans="1:135" ht="24.95" customHeight="1">
      <c r="A318" s="9">
        <f t="shared" si="4"/>
        <v>316</v>
      </c>
      <c r="B318" s="109" t="s">
        <v>424</v>
      </c>
      <c r="C318" s="15" t="s">
        <v>425</v>
      </c>
      <c r="D318" s="9">
        <v>33631000</v>
      </c>
      <c r="E318" s="12">
        <v>125</v>
      </c>
      <c r="F318" s="9" t="s">
        <v>17</v>
      </c>
      <c r="G318" s="9"/>
      <c r="H318" s="9" t="s">
        <v>18</v>
      </c>
      <c r="I318" s="6" t="s">
        <v>68</v>
      </c>
      <c r="J318" s="6" t="s">
        <v>20</v>
      </c>
      <c r="K318" s="9" t="s">
        <v>139</v>
      </c>
      <c r="L318" s="9" t="s">
        <v>22</v>
      </c>
      <c r="M318" s="6"/>
    </row>
    <row r="319" spans="1:135" ht="24.95" customHeight="1">
      <c r="A319" s="9">
        <f t="shared" si="4"/>
        <v>317</v>
      </c>
      <c r="B319" s="109" t="s">
        <v>426</v>
      </c>
      <c r="C319" s="15" t="s">
        <v>427</v>
      </c>
      <c r="D319" s="9">
        <v>33631000</v>
      </c>
      <c r="E319" s="12">
        <v>185</v>
      </c>
      <c r="F319" s="9" t="s">
        <v>17</v>
      </c>
      <c r="G319" s="9"/>
      <c r="H319" s="9" t="s">
        <v>18</v>
      </c>
      <c r="I319" s="6" t="s">
        <v>68</v>
      </c>
      <c r="J319" s="6" t="s">
        <v>20</v>
      </c>
      <c r="K319" s="9" t="s">
        <v>139</v>
      </c>
      <c r="L319" s="9" t="s">
        <v>22</v>
      </c>
      <c r="M319" s="6"/>
    </row>
    <row r="320" spans="1:135" ht="24.95" customHeight="1">
      <c r="A320" s="9">
        <f t="shared" si="4"/>
        <v>318</v>
      </c>
      <c r="B320" s="109" t="s">
        <v>428</v>
      </c>
      <c r="C320" s="15" t="s">
        <v>429</v>
      </c>
      <c r="D320" s="9">
        <v>33631000</v>
      </c>
      <c r="E320" s="12">
        <v>600</v>
      </c>
      <c r="F320" s="9" t="s">
        <v>17</v>
      </c>
      <c r="G320" s="9"/>
      <c r="H320" s="9" t="s">
        <v>18</v>
      </c>
      <c r="I320" s="6" t="s">
        <v>68</v>
      </c>
      <c r="J320" s="6" t="s">
        <v>20</v>
      </c>
      <c r="K320" s="9" t="s">
        <v>139</v>
      </c>
      <c r="L320" s="9" t="s">
        <v>22</v>
      </c>
      <c r="M320" s="6"/>
    </row>
    <row r="321" spans="1:13" ht="24.95" customHeight="1">
      <c r="A321" s="9">
        <f t="shared" si="4"/>
        <v>319</v>
      </c>
      <c r="B321" s="109" t="s">
        <v>430</v>
      </c>
      <c r="C321" s="15" t="s">
        <v>431</v>
      </c>
      <c r="D321" s="9">
        <v>33631000</v>
      </c>
      <c r="E321" s="12">
        <v>9650</v>
      </c>
      <c r="F321" s="9" t="s">
        <v>17</v>
      </c>
      <c r="G321" s="9"/>
      <c r="H321" s="9" t="s">
        <v>18</v>
      </c>
      <c r="I321" s="6" t="s">
        <v>68</v>
      </c>
      <c r="J321" s="6" t="s">
        <v>20</v>
      </c>
      <c r="K321" s="9" t="s">
        <v>139</v>
      </c>
      <c r="L321" s="9" t="s">
        <v>22</v>
      </c>
      <c r="M321" s="6"/>
    </row>
    <row r="322" spans="1:13" ht="24.95" customHeight="1">
      <c r="A322" s="9">
        <f t="shared" si="4"/>
        <v>320</v>
      </c>
      <c r="B322" s="109" t="s">
        <v>432</v>
      </c>
      <c r="C322" s="15" t="s">
        <v>433</v>
      </c>
      <c r="D322" s="9">
        <v>33631000</v>
      </c>
      <c r="E322" s="12">
        <v>4525</v>
      </c>
      <c r="F322" s="9" t="s">
        <v>17</v>
      </c>
      <c r="G322" s="9"/>
      <c r="H322" s="9" t="s">
        <v>18</v>
      </c>
      <c r="I322" s="6" t="s">
        <v>68</v>
      </c>
      <c r="J322" s="6" t="s">
        <v>20</v>
      </c>
      <c r="K322" s="9" t="s">
        <v>139</v>
      </c>
      <c r="L322" s="9" t="s">
        <v>22</v>
      </c>
      <c r="M322" s="6"/>
    </row>
    <row r="323" spans="1:13" ht="24.95" customHeight="1">
      <c r="A323" s="9">
        <f t="shared" si="4"/>
        <v>321</v>
      </c>
      <c r="B323" s="109" t="s">
        <v>434</v>
      </c>
      <c r="C323" s="15" t="s">
        <v>435</v>
      </c>
      <c r="D323" s="9">
        <v>33631000</v>
      </c>
      <c r="E323" s="12">
        <v>1980</v>
      </c>
      <c r="F323" s="9" t="s">
        <v>17</v>
      </c>
      <c r="G323" s="9"/>
      <c r="H323" s="9" t="s">
        <v>18</v>
      </c>
      <c r="I323" s="6" t="s">
        <v>68</v>
      </c>
      <c r="J323" s="6" t="s">
        <v>20</v>
      </c>
      <c r="K323" s="9" t="s">
        <v>139</v>
      </c>
      <c r="L323" s="9" t="s">
        <v>22</v>
      </c>
      <c r="M323" s="6"/>
    </row>
    <row r="324" spans="1:13" ht="24.95" customHeight="1">
      <c r="A324" s="9">
        <f t="shared" si="4"/>
        <v>322</v>
      </c>
      <c r="B324" s="109" t="s">
        <v>436</v>
      </c>
      <c r="C324" s="15" t="s">
        <v>437</v>
      </c>
      <c r="D324" s="9">
        <v>33631000</v>
      </c>
      <c r="E324" s="12">
        <v>245</v>
      </c>
      <c r="F324" s="9" t="s">
        <v>17</v>
      </c>
      <c r="G324" s="9"/>
      <c r="H324" s="9" t="s">
        <v>18</v>
      </c>
      <c r="I324" s="6" t="s">
        <v>68</v>
      </c>
      <c r="J324" s="6" t="s">
        <v>20</v>
      </c>
      <c r="K324" s="9" t="s">
        <v>139</v>
      </c>
      <c r="L324" s="9" t="s">
        <v>22</v>
      </c>
      <c r="M324" s="6"/>
    </row>
    <row r="325" spans="1:13" ht="24.95" customHeight="1">
      <c r="A325" s="9">
        <f t="shared" si="4"/>
        <v>323</v>
      </c>
      <c r="B325" s="109" t="s">
        <v>438</v>
      </c>
      <c r="C325" s="15" t="s">
        <v>439</v>
      </c>
      <c r="D325" s="9">
        <v>33631000</v>
      </c>
      <c r="E325" s="12">
        <v>40</v>
      </c>
      <c r="F325" s="9" t="s">
        <v>17</v>
      </c>
      <c r="G325" s="9"/>
      <c r="H325" s="9" t="s">
        <v>18</v>
      </c>
      <c r="I325" s="6" t="s">
        <v>68</v>
      </c>
      <c r="J325" s="6" t="s">
        <v>20</v>
      </c>
      <c r="K325" s="9" t="s">
        <v>139</v>
      </c>
      <c r="L325" s="9" t="s">
        <v>22</v>
      </c>
      <c r="M325" s="6"/>
    </row>
    <row r="326" spans="1:13" ht="24.95" customHeight="1">
      <c r="A326" s="9">
        <f t="shared" ref="A326:A389" si="5">ROW()-2</f>
        <v>324</v>
      </c>
      <c r="B326" s="109" t="s">
        <v>440</v>
      </c>
      <c r="C326" s="15" t="s">
        <v>441</v>
      </c>
      <c r="D326" s="9">
        <v>33631000</v>
      </c>
      <c r="E326" s="12">
        <v>250</v>
      </c>
      <c r="F326" s="9" t="s">
        <v>17</v>
      </c>
      <c r="G326" s="9"/>
      <c r="H326" s="9" t="s">
        <v>18</v>
      </c>
      <c r="I326" s="6" t="s">
        <v>68</v>
      </c>
      <c r="J326" s="6" t="s">
        <v>20</v>
      </c>
      <c r="K326" s="9" t="s">
        <v>139</v>
      </c>
      <c r="L326" s="9" t="s">
        <v>22</v>
      </c>
      <c r="M326" s="6"/>
    </row>
    <row r="327" spans="1:13" ht="24.95" customHeight="1">
      <c r="A327" s="9">
        <f t="shared" si="5"/>
        <v>325</v>
      </c>
      <c r="B327" s="109" t="s">
        <v>442</v>
      </c>
      <c r="C327" s="15" t="s">
        <v>443</v>
      </c>
      <c r="D327" s="9">
        <v>33631000</v>
      </c>
      <c r="E327" s="12">
        <v>565</v>
      </c>
      <c r="F327" s="9" t="s">
        <v>17</v>
      </c>
      <c r="G327" s="9"/>
      <c r="H327" s="9" t="s">
        <v>18</v>
      </c>
      <c r="I327" s="6" t="s">
        <v>68</v>
      </c>
      <c r="J327" s="6" t="s">
        <v>20</v>
      </c>
      <c r="K327" s="9" t="s">
        <v>139</v>
      </c>
      <c r="L327" s="9" t="s">
        <v>22</v>
      </c>
      <c r="M327" s="6"/>
    </row>
    <row r="328" spans="1:13" ht="24.95" customHeight="1">
      <c r="A328" s="9">
        <f t="shared" si="5"/>
        <v>326</v>
      </c>
      <c r="B328" s="109" t="s">
        <v>444</v>
      </c>
      <c r="C328" s="15" t="s">
        <v>445</v>
      </c>
      <c r="D328" s="9">
        <v>33631000</v>
      </c>
      <c r="E328" s="12">
        <v>8275</v>
      </c>
      <c r="F328" s="9" t="s">
        <v>17</v>
      </c>
      <c r="G328" s="9"/>
      <c r="H328" s="9" t="s">
        <v>18</v>
      </c>
      <c r="I328" s="6" t="s">
        <v>68</v>
      </c>
      <c r="J328" s="6" t="s">
        <v>20</v>
      </c>
      <c r="K328" s="9" t="s">
        <v>139</v>
      </c>
      <c r="L328" s="9" t="s">
        <v>22</v>
      </c>
      <c r="M328" s="6"/>
    </row>
    <row r="329" spans="1:13" ht="24.95" customHeight="1">
      <c r="A329" s="9">
        <f t="shared" si="5"/>
        <v>327</v>
      </c>
      <c r="B329" s="109" t="s">
        <v>446</v>
      </c>
      <c r="C329" s="15" t="s">
        <v>447</v>
      </c>
      <c r="D329" s="9">
        <v>33760000</v>
      </c>
      <c r="E329" s="12">
        <v>12340</v>
      </c>
      <c r="F329" s="9" t="s">
        <v>17</v>
      </c>
      <c r="G329" s="9"/>
      <c r="H329" s="9" t="s">
        <v>18</v>
      </c>
      <c r="I329" s="6" t="s">
        <v>68</v>
      </c>
      <c r="J329" s="6" t="s">
        <v>20</v>
      </c>
      <c r="K329" s="9" t="s">
        <v>21</v>
      </c>
      <c r="L329" s="9" t="s">
        <v>22</v>
      </c>
      <c r="M329" s="6"/>
    </row>
    <row r="330" spans="1:13" ht="24.95" customHeight="1">
      <c r="A330" s="9">
        <f t="shared" si="5"/>
        <v>328</v>
      </c>
      <c r="B330" s="10" t="s">
        <v>448</v>
      </c>
      <c r="C330" s="11" t="s">
        <v>449</v>
      </c>
      <c r="D330" s="39"/>
      <c r="E330" s="51"/>
      <c r="F330" s="42">
        <f>SUM(E331:E336)</f>
        <v>44695</v>
      </c>
      <c r="G330" s="39"/>
      <c r="H330" s="39"/>
      <c r="I330" s="41"/>
      <c r="J330" s="41"/>
      <c r="K330" s="39"/>
      <c r="L330" s="39"/>
      <c r="M330" s="42" t="s">
        <v>450</v>
      </c>
    </row>
    <row r="331" spans="1:13" ht="31.5" customHeight="1">
      <c r="A331" s="9">
        <f t="shared" si="5"/>
        <v>329</v>
      </c>
      <c r="B331" s="14">
        <v>79</v>
      </c>
      <c r="C331" s="15" t="s">
        <v>451</v>
      </c>
      <c r="D331" s="9">
        <v>33696000</v>
      </c>
      <c r="E331" s="12">
        <v>10380</v>
      </c>
      <c r="F331" s="7" t="s">
        <v>17</v>
      </c>
      <c r="G331" s="9"/>
      <c r="H331" s="9" t="s">
        <v>18</v>
      </c>
      <c r="I331" s="6" t="s">
        <v>68</v>
      </c>
      <c r="J331" s="6" t="s">
        <v>20</v>
      </c>
      <c r="K331" s="9" t="s">
        <v>139</v>
      </c>
      <c r="L331" s="9" t="s">
        <v>22</v>
      </c>
      <c r="M331" s="9"/>
    </row>
    <row r="332" spans="1:13" ht="31.5" customHeight="1">
      <c r="A332" s="9">
        <f t="shared" si="5"/>
        <v>330</v>
      </c>
      <c r="B332" s="14">
        <v>80</v>
      </c>
      <c r="C332" s="15" t="s">
        <v>449</v>
      </c>
      <c r="D332" s="9">
        <v>33696000</v>
      </c>
      <c r="E332" s="12">
        <v>2090</v>
      </c>
      <c r="F332" s="7" t="s">
        <v>17</v>
      </c>
      <c r="G332" s="9"/>
      <c r="H332" s="9" t="s">
        <v>18</v>
      </c>
      <c r="I332" s="6" t="s">
        <v>68</v>
      </c>
      <c r="J332" s="6" t="s">
        <v>20</v>
      </c>
      <c r="K332" s="9" t="s">
        <v>139</v>
      </c>
      <c r="L332" s="9" t="s">
        <v>22</v>
      </c>
      <c r="M332" s="9"/>
    </row>
    <row r="333" spans="1:13" ht="25.5" customHeight="1">
      <c r="A333" s="9">
        <f t="shared" si="5"/>
        <v>331</v>
      </c>
      <c r="B333" s="14">
        <v>82</v>
      </c>
      <c r="C333" s="15" t="s">
        <v>452</v>
      </c>
      <c r="D333" s="9">
        <v>33696000</v>
      </c>
      <c r="E333" s="12">
        <v>25325</v>
      </c>
      <c r="F333" s="7" t="s">
        <v>17</v>
      </c>
      <c r="G333" s="9"/>
      <c r="H333" s="9" t="s">
        <v>18</v>
      </c>
      <c r="I333" s="6" t="s">
        <v>68</v>
      </c>
      <c r="J333" s="6" t="s">
        <v>20</v>
      </c>
      <c r="K333" s="9" t="s">
        <v>139</v>
      </c>
      <c r="L333" s="9" t="s">
        <v>22</v>
      </c>
      <c r="M333" s="9"/>
    </row>
    <row r="334" spans="1:13" ht="25.5" customHeight="1">
      <c r="A334" s="9">
        <f t="shared" si="5"/>
        <v>332</v>
      </c>
      <c r="B334" s="14">
        <v>83</v>
      </c>
      <c r="C334" s="15" t="s">
        <v>453</v>
      </c>
      <c r="D334" s="9">
        <v>33696000</v>
      </c>
      <c r="E334" s="12">
        <v>6125</v>
      </c>
      <c r="F334" s="7" t="s">
        <v>17</v>
      </c>
      <c r="G334" s="9"/>
      <c r="H334" s="9" t="s">
        <v>18</v>
      </c>
      <c r="I334" s="6" t="s">
        <v>68</v>
      </c>
      <c r="J334" s="6" t="s">
        <v>20</v>
      </c>
      <c r="K334" s="9" t="s">
        <v>139</v>
      </c>
      <c r="L334" s="9" t="s">
        <v>22</v>
      </c>
      <c r="M334" s="9"/>
    </row>
    <row r="335" spans="1:13" ht="25.5" customHeight="1">
      <c r="A335" s="9">
        <f t="shared" si="5"/>
        <v>333</v>
      </c>
      <c r="B335" s="14">
        <v>84</v>
      </c>
      <c r="C335" s="15" t="s">
        <v>449</v>
      </c>
      <c r="D335" s="9">
        <v>33696000</v>
      </c>
      <c r="E335" s="12">
        <v>580</v>
      </c>
      <c r="F335" s="7" t="s">
        <v>17</v>
      </c>
      <c r="G335" s="9"/>
      <c r="H335" s="9" t="s">
        <v>18</v>
      </c>
      <c r="I335" s="6" t="s">
        <v>68</v>
      </c>
      <c r="J335" s="6" t="s">
        <v>20</v>
      </c>
      <c r="K335" s="9" t="s">
        <v>139</v>
      </c>
      <c r="L335" s="9" t="s">
        <v>22</v>
      </c>
      <c r="M335" s="9"/>
    </row>
    <row r="336" spans="1:13" ht="25.5" customHeight="1">
      <c r="A336" s="9">
        <f t="shared" si="5"/>
        <v>334</v>
      </c>
      <c r="B336" s="14">
        <v>85</v>
      </c>
      <c r="C336" s="15" t="s">
        <v>449</v>
      </c>
      <c r="D336" s="9">
        <v>33696000</v>
      </c>
      <c r="E336" s="12">
        <v>195</v>
      </c>
      <c r="F336" s="7" t="s">
        <v>17</v>
      </c>
      <c r="G336" s="9"/>
      <c r="H336" s="9" t="s">
        <v>18</v>
      </c>
      <c r="I336" s="6" t="s">
        <v>68</v>
      </c>
      <c r="J336" s="6" t="s">
        <v>20</v>
      </c>
      <c r="K336" s="9" t="s">
        <v>139</v>
      </c>
      <c r="L336" s="9" t="s">
        <v>22</v>
      </c>
      <c r="M336" s="9"/>
    </row>
    <row r="337" spans="1:14" ht="25.5" customHeight="1">
      <c r="A337" s="9">
        <f t="shared" si="5"/>
        <v>335</v>
      </c>
      <c r="B337" s="72" t="s">
        <v>454</v>
      </c>
      <c r="C337" s="11" t="s">
        <v>455</v>
      </c>
      <c r="D337" s="39">
        <v>33793000</v>
      </c>
      <c r="E337" s="51">
        <v>7300</v>
      </c>
      <c r="F337" s="52" t="s">
        <v>67</v>
      </c>
      <c r="G337" s="39"/>
      <c r="H337" s="39" t="s">
        <v>20</v>
      </c>
      <c r="I337" s="41" t="s">
        <v>63</v>
      </c>
      <c r="J337" s="41" t="s">
        <v>20</v>
      </c>
      <c r="K337" s="42" t="s">
        <v>139</v>
      </c>
      <c r="L337" s="39" t="s">
        <v>22</v>
      </c>
      <c r="M337" s="42"/>
    </row>
    <row r="338" spans="1:14" ht="25.5" customHeight="1">
      <c r="A338" s="9">
        <f t="shared" si="5"/>
        <v>336</v>
      </c>
      <c r="B338" s="10" t="s">
        <v>456</v>
      </c>
      <c r="C338" s="11" t="s">
        <v>457</v>
      </c>
      <c r="D338" s="39"/>
      <c r="E338" s="51"/>
      <c r="F338" s="42">
        <f>SUM(E339:E344)</f>
        <v>121920</v>
      </c>
      <c r="G338" s="39"/>
      <c r="H338" s="39"/>
      <c r="I338" s="41"/>
      <c r="J338" s="41"/>
      <c r="K338" s="9"/>
      <c r="L338" s="39"/>
      <c r="M338" s="41" t="s">
        <v>458</v>
      </c>
    </row>
    <row r="339" spans="1:14" ht="25.5" customHeight="1">
      <c r="A339" s="9">
        <f t="shared" si="5"/>
        <v>337</v>
      </c>
      <c r="B339" s="57">
        <v>3</v>
      </c>
      <c r="C339" s="20" t="s">
        <v>459</v>
      </c>
      <c r="D339" s="9">
        <v>33141000</v>
      </c>
      <c r="E339" s="12">
        <v>29780</v>
      </c>
      <c r="F339" s="9" t="s">
        <v>17</v>
      </c>
      <c r="G339" s="9"/>
      <c r="H339" s="6" t="s">
        <v>18</v>
      </c>
      <c r="I339" s="6" t="s">
        <v>68</v>
      </c>
      <c r="J339" s="9" t="s">
        <v>20</v>
      </c>
      <c r="K339" s="9" t="s">
        <v>139</v>
      </c>
      <c r="L339" s="6" t="s">
        <v>22</v>
      </c>
      <c r="M339" s="6"/>
    </row>
    <row r="340" spans="1:14" ht="25.5" customHeight="1">
      <c r="A340" s="9">
        <f t="shared" si="5"/>
        <v>338</v>
      </c>
      <c r="B340" s="57">
        <v>9</v>
      </c>
      <c r="C340" s="20" t="s">
        <v>460</v>
      </c>
      <c r="D340" s="9">
        <v>33141000</v>
      </c>
      <c r="E340" s="12">
        <v>45820</v>
      </c>
      <c r="F340" s="9" t="s">
        <v>17</v>
      </c>
      <c r="G340" s="9"/>
      <c r="H340" s="6" t="s">
        <v>18</v>
      </c>
      <c r="I340" s="6" t="s">
        <v>68</v>
      </c>
      <c r="J340" s="9" t="s">
        <v>20</v>
      </c>
      <c r="K340" s="9" t="s">
        <v>153</v>
      </c>
      <c r="L340" s="6" t="s">
        <v>22</v>
      </c>
      <c r="M340" s="6"/>
    </row>
    <row r="341" spans="1:14" ht="24.95" customHeight="1">
      <c r="A341" s="9">
        <f t="shared" si="5"/>
        <v>339</v>
      </c>
      <c r="B341" s="57">
        <v>11</v>
      </c>
      <c r="C341" s="20" t="s">
        <v>461</v>
      </c>
      <c r="D341" s="9">
        <v>33141000</v>
      </c>
      <c r="E341" s="12">
        <v>27890</v>
      </c>
      <c r="F341" s="9" t="s">
        <v>17</v>
      </c>
      <c r="G341" s="9"/>
      <c r="H341" s="6" t="s">
        <v>18</v>
      </c>
      <c r="I341" s="6" t="s">
        <v>68</v>
      </c>
      <c r="J341" s="9" t="s">
        <v>20</v>
      </c>
      <c r="K341" s="9" t="s">
        <v>153</v>
      </c>
      <c r="L341" s="6" t="s">
        <v>22</v>
      </c>
      <c r="M341" s="6"/>
      <c r="N341" s="1">
        <v>3</v>
      </c>
    </row>
    <row r="342" spans="1:14" ht="24.95" customHeight="1">
      <c r="A342" s="9">
        <f t="shared" si="5"/>
        <v>340</v>
      </c>
      <c r="B342" s="57">
        <v>12</v>
      </c>
      <c r="C342" s="15" t="s">
        <v>462</v>
      </c>
      <c r="D342" s="9">
        <v>33183000</v>
      </c>
      <c r="E342" s="12">
        <v>2880</v>
      </c>
      <c r="F342" s="9" t="s">
        <v>17</v>
      </c>
      <c r="G342" s="9"/>
      <c r="H342" s="9" t="s">
        <v>18</v>
      </c>
      <c r="I342" s="6" t="s">
        <v>19</v>
      </c>
      <c r="J342" s="6" t="s">
        <v>20</v>
      </c>
      <c r="K342" s="9" t="s">
        <v>153</v>
      </c>
      <c r="L342" s="9" t="s">
        <v>22</v>
      </c>
      <c r="M342" s="19"/>
    </row>
    <row r="343" spans="1:14" ht="24.95" customHeight="1">
      <c r="A343" s="9">
        <f t="shared" si="5"/>
        <v>341</v>
      </c>
      <c r="B343" s="57">
        <v>13</v>
      </c>
      <c r="C343" s="12" t="s">
        <v>463</v>
      </c>
      <c r="D343" s="9">
        <v>33183000</v>
      </c>
      <c r="E343" s="12">
        <v>4410</v>
      </c>
      <c r="F343" s="9" t="s">
        <v>17</v>
      </c>
      <c r="G343" s="9"/>
      <c r="H343" s="9" t="s">
        <v>18</v>
      </c>
      <c r="I343" s="6" t="s">
        <v>19</v>
      </c>
      <c r="J343" s="6" t="s">
        <v>20</v>
      </c>
      <c r="K343" s="9" t="s">
        <v>127</v>
      </c>
      <c r="L343" s="9" t="s">
        <v>22</v>
      </c>
      <c r="M343" s="9"/>
    </row>
    <row r="344" spans="1:14" ht="24.95" customHeight="1">
      <c r="A344" s="9">
        <f t="shared" si="5"/>
        <v>342</v>
      </c>
      <c r="B344" s="57">
        <v>14</v>
      </c>
      <c r="C344" s="12" t="s">
        <v>464</v>
      </c>
      <c r="D344" s="9">
        <v>33183000</v>
      </c>
      <c r="E344" s="12">
        <v>11140</v>
      </c>
      <c r="F344" s="9" t="s">
        <v>17</v>
      </c>
      <c r="G344" s="9"/>
      <c r="H344" s="9" t="s">
        <v>18</v>
      </c>
      <c r="I344" s="6" t="s">
        <v>19</v>
      </c>
      <c r="J344" s="6" t="s">
        <v>20</v>
      </c>
      <c r="K344" s="9" t="s">
        <v>153</v>
      </c>
      <c r="L344" s="9" t="s">
        <v>22</v>
      </c>
      <c r="M344" s="9"/>
    </row>
    <row r="345" spans="1:14" ht="24.95" customHeight="1">
      <c r="A345" s="9">
        <f t="shared" si="5"/>
        <v>343</v>
      </c>
      <c r="B345" s="10" t="s">
        <v>465</v>
      </c>
      <c r="C345" s="46" t="s">
        <v>466</v>
      </c>
      <c r="D345" s="22"/>
      <c r="E345" s="23"/>
      <c r="F345" s="48">
        <f>SUM(E346:E381)</f>
        <v>195726</v>
      </c>
      <c r="G345" s="24"/>
      <c r="H345" s="24"/>
      <c r="I345" s="22"/>
      <c r="J345" s="6"/>
      <c r="K345" s="9"/>
      <c r="L345" s="44"/>
      <c r="M345" s="16"/>
    </row>
    <row r="346" spans="1:14" ht="24.95" customHeight="1">
      <c r="A346" s="9">
        <f t="shared" si="5"/>
        <v>344</v>
      </c>
      <c r="B346" s="14">
        <v>1</v>
      </c>
      <c r="C346" s="21" t="s">
        <v>467</v>
      </c>
      <c r="D346" s="47">
        <v>33141000</v>
      </c>
      <c r="E346" s="23">
        <v>410</v>
      </c>
      <c r="F346" s="50" t="s">
        <v>17</v>
      </c>
      <c r="G346" s="47"/>
      <c r="H346" s="47" t="s">
        <v>18</v>
      </c>
      <c r="I346" s="22" t="s">
        <v>19</v>
      </c>
      <c r="J346" s="6" t="s">
        <v>20</v>
      </c>
      <c r="K346" s="16" t="s">
        <v>139</v>
      </c>
      <c r="L346" s="9" t="s">
        <v>22</v>
      </c>
      <c r="M346" s="9"/>
    </row>
    <row r="347" spans="1:14" ht="24.95" customHeight="1">
      <c r="A347" s="9">
        <f t="shared" si="5"/>
        <v>345</v>
      </c>
      <c r="B347" s="14">
        <v>2</v>
      </c>
      <c r="C347" s="21" t="s">
        <v>468</v>
      </c>
      <c r="D347" s="47">
        <v>33141000</v>
      </c>
      <c r="E347" s="23">
        <v>720</v>
      </c>
      <c r="F347" s="47" t="s">
        <v>17</v>
      </c>
      <c r="G347" s="47"/>
      <c r="H347" s="47" t="s">
        <v>18</v>
      </c>
      <c r="I347" s="22" t="s">
        <v>19</v>
      </c>
      <c r="J347" s="6" t="s">
        <v>20</v>
      </c>
      <c r="K347" s="9" t="s">
        <v>139</v>
      </c>
      <c r="L347" s="9" t="s">
        <v>22</v>
      </c>
      <c r="M347" s="9"/>
    </row>
    <row r="348" spans="1:14" ht="31.5" customHeight="1">
      <c r="A348" s="9">
        <f t="shared" si="5"/>
        <v>346</v>
      </c>
      <c r="B348" s="14">
        <v>3</v>
      </c>
      <c r="C348" s="21" t="s">
        <v>469</v>
      </c>
      <c r="D348" s="47">
        <v>33141000</v>
      </c>
      <c r="E348" s="23">
        <v>695</v>
      </c>
      <c r="F348" s="47" t="s">
        <v>17</v>
      </c>
      <c r="G348" s="47"/>
      <c r="H348" s="47" t="s">
        <v>18</v>
      </c>
      <c r="I348" s="22" t="s">
        <v>19</v>
      </c>
      <c r="J348" s="6" t="s">
        <v>20</v>
      </c>
      <c r="K348" s="9" t="s">
        <v>139</v>
      </c>
      <c r="L348" s="9" t="s">
        <v>22</v>
      </c>
      <c r="M348" s="9"/>
    </row>
    <row r="349" spans="1:14" ht="31.5" customHeight="1">
      <c r="A349" s="9">
        <f t="shared" si="5"/>
        <v>347</v>
      </c>
      <c r="B349" s="14">
        <v>4</v>
      </c>
      <c r="C349" s="21" t="s">
        <v>470</v>
      </c>
      <c r="D349" s="47">
        <v>33141000</v>
      </c>
      <c r="E349" s="23">
        <v>2820</v>
      </c>
      <c r="F349" s="47" t="s">
        <v>17</v>
      </c>
      <c r="G349" s="47"/>
      <c r="H349" s="47" t="s">
        <v>18</v>
      </c>
      <c r="I349" s="22" t="s">
        <v>19</v>
      </c>
      <c r="J349" s="6" t="s">
        <v>20</v>
      </c>
      <c r="K349" s="9" t="s">
        <v>139</v>
      </c>
      <c r="L349" s="9" t="s">
        <v>22</v>
      </c>
      <c r="M349" s="9"/>
    </row>
    <row r="350" spans="1:14" ht="30.75" customHeight="1">
      <c r="A350" s="9">
        <f t="shared" si="5"/>
        <v>348</v>
      </c>
      <c r="B350" s="14">
        <v>5</v>
      </c>
      <c r="C350" s="110" t="s">
        <v>471</v>
      </c>
      <c r="D350" s="47">
        <v>33141000</v>
      </c>
      <c r="E350" s="23">
        <v>132</v>
      </c>
      <c r="F350" s="47" t="s">
        <v>17</v>
      </c>
      <c r="G350" s="47"/>
      <c r="H350" s="47" t="s">
        <v>18</v>
      </c>
      <c r="I350" s="22" t="s">
        <v>68</v>
      </c>
      <c r="J350" s="6" t="s">
        <v>20</v>
      </c>
      <c r="K350" s="9" t="s">
        <v>139</v>
      </c>
      <c r="L350" s="9" t="s">
        <v>22</v>
      </c>
      <c r="M350" s="9"/>
    </row>
    <row r="351" spans="1:14" ht="30.75" customHeight="1">
      <c r="A351" s="9">
        <f t="shared" si="5"/>
        <v>349</v>
      </c>
      <c r="B351" s="14">
        <v>6</v>
      </c>
      <c r="C351" s="21" t="s">
        <v>472</v>
      </c>
      <c r="D351" s="47">
        <v>33141000</v>
      </c>
      <c r="E351" s="23">
        <v>4800</v>
      </c>
      <c r="F351" s="47" t="s">
        <v>17</v>
      </c>
      <c r="G351" s="47"/>
      <c r="H351" s="47" t="s">
        <v>18</v>
      </c>
      <c r="I351" s="22" t="s">
        <v>68</v>
      </c>
      <c r="J351" s="6" t="s">
        <v>20</v>
      </c>
      <c r="K351" s="9" t="s">
        <v>139</v>
      </c>
      <c r="L351" s="9" t="s">
        <v>22</v>
      </c>
      <c r="M351" s="9"/>
    </row>
    <row r="352" spans="1:14" ht="30.75" customHeight="1">
      <c r="A352" s="9">
        <f t="shared" si="5"/>
        <v>350</v>
      </c>
      <c r="B352" s="14">
        <v>7</v>
      </c>
      <c r="C352" s="21" t="s">
        <v>473</v>
      </c>
      <c r="D352" s="47">
        <v>33141000</v>
      </c>
      <c r="E352" s="23">
        <v>550</v>
      </c>
      <c r="F352" s="47" t="s">
        <v>17</v>
      </c>
      <c r="G352" s="47"/>
      <c r="H352" s="47" t="s">
        <v>18</v>
      </c>
      <c r="I352" s="22" t="s">
        <v>68</v>
      </c>
      <c r="J352" s="6" t="s">
        <v>20</v>
      </c>
      <c r="K352" s="9" t="s">
        <v>139</v>
      </c>
      <c r="L352" s="9" t="s">
        <v>22</v>
      </c>
      <c r="M352" s="9"/>
    </row>
    <row r="353" spans="1:14" ht="30.75" customHeight="1">
      <c r="A353" s="9">
        <f t="shared" si="5"/>
        <v>351</v>
      </c>
      <c r="B353" s="14">
        <v>8</v>
      </c>
      <c r="C353" s="21" t="s">
        <v>474</v>
      </c>
      <c r="D353" s="47">
        <v>33141000</v>
      </c>
      <c r="E353" s="23">
        <v>1130</v>
      </c>
      <c r="F353" s="47" t="s">
        <v>17</v>
      </c>
      <c r="G353" s="47"/>
      <c r="H353" s="47" t="s">
        <v>18</v>
      </c>
      <c r="I353" s="22" t="s">
        <v>68</v>
      </c>
      <c r="J353" s="6" t="s">
        <v>20</v>
      </c>
      <c r="K353" s="9" t="s">
        <v>139</v>
      </c>
      <c r="L353" s="9" t="s">
        <v>22</v>
      </c>
      <c r="M353" s="9"/>
    </row>
    <row r="354" spans="1:14" ht="24.75" customHeight="1">
      <c r="A354" s="9">
        <f t="shared" si="5"/>
        <v>352</v>
      </c>
      <c r="B354" s="14">
        <v>9</v>
      </c>
      <c r="C354" s="21" t="s">
        <v>475</v>
      </c>
      <c r="D354" s="47">
        <v>33141000</v>
      </c>
      <c r="E354" s="23">
        <v>185</v>
      </c>
      <c r="F354" s="47" t="s">
        <v>17</v>
      </c>
      <c r="G354" s="47"/>
      <c r="H354" s="47" t="s">
        <v>18</v>
      </c>
      <c r="I354" s="22" t="s">
        <v>68</v>
      </c>
      <c r="J354" s="6" t="s">
        <v>20</v>
      </c>
      <c r="K354" s="9" t="s">
        <v>139</v>
      </c>
      <c r="L354" s="9" t="s">
        <v>22</v>
      </c>
      <c r="M354" s="9"/>
      <c r="N354" s="1">
        <v>5</v>
      </c>
    </row>
    <row r="355" spans="1:14" ht="24.75" customHeight="1">
      <c r="A355" s="9">
        <f t="shared" si="5"/>
        <v>353</v>
      </c>
      <c r="B355" s="14">
        <v>10</v>
      </c>
      <c r="C355" s="21" t="s">
        <v>476</v>
      </c>
      <c r="D355" s="47">
        <v>33141000</v>
      </c>
      <c r="E355" s="23">
        <v>110</v>
      </c>
      <c r="F355" s="47" t="s">
        <v>17</v>
      </c>
      <c r="G355" s="47"/>
      <c r="H355" s="47" t="s">
        <v>18</v>
      </c>
      <c r="I355" s="22" t="s">
        <v>68</v>
      </c>
      <c r="J355" s="6" t="s">
        <v>20</v>
      </c>
      <c r="K355" s="9" t="s">
        <v>139</v>
      </c>
      <c r="L355" s="9" t="s">
        <v>22</v>
      </c>
      <c r="M355" s="9"/>
    </row>
    <row r="356" spans="1:14" ht="24.75" customHeight="1">
      <c r="A356" s="9">
        <f t="shared" si="5"/>
        <v>354</v>
      </c>
      <c r="B356" s="14">
        <v>11</v>
      </c>
      <c r="C356" s="21" t="s">
        <v>477</v>
      </c>
      <c r="D356" s="47">
        <v>33141000</v>
      </c>
      <c r="E356" s="23">
        <v>825</v>
      </c>
      <c r="F356" s="47" t="s">
        <v>17</v>
      </c>
      <c r="G356" s="47"/>
      <c r="H356" s="47" t="s">
        <v>18</v>
      </c>
      <c r="I356" s="22" t="s">
        <v>19</v>
      </c>
      <c r="J356" s="6" t="s">
        <v>20</v>
      </c>
      <c r="K356" s="9" t="s">
        <v>139</v>
      </c>
      <c r="L356" s="9" t="s">
        <v>22</v>
      </c>
      <c r="M356" s="9"/>
    </row>
    <row r="357" spans="1:14" ht="24.95" customHeight="1">
      <c r="A357" s="9">
        <f t="shared" si="5"/>
        <v>355</v>
      </c>
      <c r="B357" s="14">
        <v>12</v>
      </c>
      <c r="C357" s="21" t="s">
        <v>478</v>
      </c>
      <c r="D357" s="47">
        <v>33141000</v>
      </c>
      <c r="E357" s="23">
        <v>12845</v>
      </c>
      <c r="F357" s="47" t="s">
        <v>17</v>
      </c>
      <c r="G357" s="47"/>
      <c r="H357" s="47" t="s">
        <v>18</v>
      </c>
      <c r="I357" s="22" t="s">
        <v>19</v>
      </c>
      <c r="J357" s="6" t="s">
        <v>20</v>
      </c>
      <c r="K357" s="9" t="s">
        <v>139</v>
      </c>
      <c r="L357" s="9" t="s">
        <v>22</v>
      </c>
      <c r="M357" s="9"/>
    </row>
    <row r="358" spans="1:14" ht="25.5" customHeight="1">
      <c r="A358" s="9">
        <f t="shared" si="5"/>
        <v>356</v>
      </c>
      <c r="B358" s="14">
        <v>13</v>
      </c>
      <c r="C358" s="21" t="s">
        <v>479</v>
      </c>
      <c r="D358" s="47">
        <v>33141000</v>
      </c>
      <c r="E358" s="23">
        <v>2205</v>
      </c>
      <c r="F358" s="47" t="s">
        <v>17</v>
      </c>
      <c r="G358" s="47"/>
      <c r="H358" s="47" t="s">
        <v>18</v>
      </c>
      <c r="I358" s="22" t="s">
        <v>19</v>
      </c>
      <c r="J358" s="6" t="s">
        <v>20</v>
      </c>
      <c r="K358" s="9" t="s">
        <v>139</v>
      </c>
      <c r="L358" s="9" t="s">
        <v>22</v>
      </c>
      <c r="M358" s="9"/>
    </row>
    <row r="359" spans="1:14" ht="24.95" customHeight="1">
      <c r="A359" s="9">
        <f t="shared" si="5"/>
        <v>357</v>
      </c>
      <c r="B359" s="14">
        <v>14</v>
      </c>
      <c r="C359" s="21" t="s">
        <v>480</v>
      </c>
      <c r="D359" s="47">
        <v>33141000</v>
      </c>
      <c r="E359" s="23">
        <v>1180</v>
      </c>
      <c r="F359" s="47" t="s">
        <v>17</v>
      </c>
      <c r="G359" s="47"/>
      <c r="H359" s="47" t="s">
        <v>18</v>
      </c>
      <c r="I359" s="22" t="s">
        <v>19</v>
      </c>
      <c r="J359" s="6" t="s">
        <v>20</v>
      </c>
      <c r="K359" s="9" t="s">
        <v>139</v>
      </c>
      <c r="L359" s="9" t="s">
        <v>22</v>
      </c>
      <c r="M359" s="9"/>
      <c r="N359" s="1">
        <v>10</v>
      </c>
    </row>
    <row r="360" spans="1:14" ht="27" customHeight="1">
      <c r="A360" s="9">
        <f t="shared" si="5"/>
        <v>358</v>
      </c>
      <c r="B360" s="14">
        <v>15</v>
      </c>
      <c r="C360" s="21" t="s">
        <v>481</v>
      </c>
      <c r="D360" s="47">
        <v>33141000</v>
      </c>
      <c r="E360" s="23">
        <v>1405</v>
      </c>
      <c r="F360" s="47" t="s">
        <v>17</v>
      </c>
      <c r="G360" s="47"/>
      <c r="H360" s="47" t="s">
        <v>18</v>
      </c>
      <c r="I360" s="22" t="s">
        <v>19</v>
      </c>
      <c r="J360" s="6" t="s">
        <v>20</v>
      </c>
      <c r="K360" s="9" t="s">
        <v>139</v>
      </c>
      <c r="L360" s="9" t="s">
        <v>22</v>
      </c>
      <c r="M360" s="9"/>
      <c r="N360" s="1">
        <v>12</v>
      </c>
    </row>
    <row r="361" spans="1:14" ht="28.5" customHeight="1">
      <c r="A361" s="9">
        <f t="shared" si="5"/>
        <v>359</v>
      </c>
      <c r="B361" s="14">
        <v>16</v>
      </c>
      <c r="C361" s="21" t="s">
        <v>482</v>
      </c>
      <c r="D361" s="47">
        <v>33141000</v>
      </c>
      <c r="E361" s="23">
        <v>365</v>
      </c>
      <c r="F361" s="47" t="s">
        <v>17</v>
      </c>
      <c r="G361" s="47"/>
      <c r="H361" s="47" t="s">
        <v>18</v>
      </c>
      <c r="I361" s="22" t="s">
        <v>19</v>
      </c>
      <c r="J361" s="6" t="s">
        <v>20</v>
      </c>
      <c r="K361" s="9" t="s">
        <v>139</v>
      </c>
      <c r="L361" s="9" t="s">
        <v>22</v>
      </c>
      <c r="M361" s="9"/>
    </row>
    <row r="362" spans="1:14" ht="31.5" customHeight="1">
      <c r="A362" s="9">
        <f t="shared" si="5"/>
        <v>360</v>
      </c>
      <c r="B362" s="14">
        <v>17</v>
      </c>
      <c r="C362" s="21" t="s">
        <v>483</v>
      </c>
      <c r="D362" s="47">
        <v>33169000</v>
      </c>
      <c r="E362" s="23">
        <v>10000</v>
      </c>
      <c r="F362" s="47" t="s">
        <v>17</v>
      </c>
      <c r="G362" s="47"/>
      <c r="H362" s="47" t="s">
        <v>18</v>
      </c>
      <c r="I362" s="22" t="s">
        <v>68</v>
      </c>
      <c r="J362" s="6" t="s">
        <v>20</v>
      </c>
      <c r="K362" s="9" t="s">
        <v>139</v>
      </c>
      <c r="L362" s="9" t="s">
        <v>22</v>
      </c>
      <c r="M362" s="9"/>
    </row>
    <row r="363" spans="1:14" ht="27" customHeight="1">
      <c r="A363" s="9">
        <f t="shared" si="5"/>
        <v>361</v>
      </c>
      <c r="B363" s="14">
        <v>18</v>
      </c>
      <c r="C363" s="21" t="s">
        <v>484</v>
      </c>
      <c r="D363" s="47">
        <v>33141000</v>
      </c>
      <c r="E363" s="23">
        <v>27575</v>
      </c>
      <c r="F363" s="47" t="s">
        <v>17</v>
      </c>
      <c r="G363" s="47"/>
      <c r="H363" s="47" t="s">
        <v>18</v>
      </c>
      <c r="I363" s="22" t="s">
        <v>19</v>
      </c>
      <c r="J363" s="6" t="s">
        <v>20</v>
      </c>
      <c r="K363" s="9" t="s">
        <v>139</v>
      </c>
      <c r="L363" s="9" t="s">
        <v>22</v>
      </c>
      <c r="M363" s="9"/>
      <c r="N363" s="1">
        <v>9</v>
      </c>
    </row>
    <row r="364" spans="1:14" ht="24.95" customHeight="1">
      <c r="A364" s="9">
        <f t="shared" si="5"/>
        <v>362</v>
      </c>
      <c r="B364" s="14">
        <v>19</v>
      </c>
      <c r="C364" s="21" t="s">
        <v>485</v>
      </c>
      <c r="D364" s="47">
        <v>33141000</v>
      </c>
      <c r="E364" s="23">
        <v>10455</v>
      </c>
      <c r="F364" s="47" t="s">
        <v>17</v>
      </c>
      <c r="G364" s="47"/>
      <c r="H364" s="47" t="s">
        <v>18</v>
      </c>
      <c r="I364" s="22" t="s">
        <v>19</v>
      </c>
      <c r="J364" s="6" t="s">
        <v>20</v>
      </c>
      <c r="K364" s="9" t="s">
        <v>139</v>
      </c>
      <c r="L364" s="9" t="s">
        <v>22</v>
      </c>
      <c r="M364" s="9"/>
      <c r="N364" s="1">
        <v>9</v>
      </c>
    </row>
    <row r="365" spans="1:14" ht="24.95" customHeight="1">
      <c r="A365" s="9">
        <f t="shared" si="5"/>
        <v>363</v>
      </c>
      <c r="B365" s="14">
        <v>20</v>
      </c>
      <c r="C365" s="21" t="s">
        <v>486</v>
      </c>
      <c r="D365" s="47">
        <v>33141000</v>
      </c>
      <c r="E365" s="23">
        <v>542</v>
      </c>
      <c r="F365" s="47" t="s">
        <v>17</v>
      </c>
      <c r="G365" s="47"/>
      <c r="H365" s="47" t="s">
        <v>18</v>
      </c>
      <c r="I365" s="22" t="s">
        <v>19</v>
      </c>
      <c r="J365" s="6" t="s">
        <v>20</v>
      </c>
      <c r="K365" s="9" t="s">
        <v>139</v>
      </c>
      <c r="L365" s="9" t="s">
        <v>22</v>
      </c>
      <c r="M365" s="9"/>
    </row>
    <row r="366" spans="1:14" ht="24.95" customHeight="1">
      <c r="A366" s="9">
        <f t="shared" si="5"/>
        <v>364</v>
      </c>
      <c r="B366" s="14">
        <v>21</v>
      </c>
      <c r="C366" s="21" t="s">
        <v>487</v>
      </c>
      <c r="D366" s="47">
        <v>33141000</v>
      </c>
      <c r="E366" s="23">
        <v>32545</v>
      </c>
      <c r="F366" s="47" t="s">
        <v>17</v>
      </c>
      <c r="G366" s="47"/>
      <c r="H366" s="47" t="s">
        <v>18</v>
      </c>
      <c r="I366" s="22" t="s">
        <v>19</v>
      </c>
      <c r="J366" s="6" t="s">
        <v>20</v>
      </c>
      <c r="K366" s="9" t="s">
        <v>139</v>
      </c>
      <c r="L366" s="9" t="s">
        <v>22</v>
      </c>
      <c r="M366" s="9"/>
    </row>
    <row r="367" spans="1:14" ht="23.25" customHeight="1">
      <c r="A367" s="9">
        <f t="shared" si="5"/>
        <v>365</v>
      </c>
      <c r="B367" s="14">
        <v>22</v>
      </c>
      <c r="C367" s="21" t="s">
        <v>488</v>
      </c>
      <c r="D367" s="47">
        <v>33141000</v>
      </c>
      <c r="E367" s="23">
        <v>10350</v>
      </c>
      <c r="F367" s="47" t="s">
        <v>17</v>
      </c>
      <c r="G367" s="47"/>
      <c r="H367" s="47" t="s">
        <v>18</v>
      </c>
      <c r="I367" s="22" t="s">
        <v>19</v>
      </c>
      <c r="J367" s="6" t="s">
        <v>20</v>
      </c>
      <c r="K367" s="9" t="s">
        <v>139</v>
      </c>
      <c r="L367" s="9" t="s">
        <v>22</v>
      </c>
      <c r="M367" s="9"/>
      <c r="N367" s="1">
        <v>1</v>
      </c>
    </row>
    <row r="368" spans="1:14" ht="26.25" customHeight="1">
      <c r="A368" s="9">
        <f t="shared" si="5"/>
        <v>366</v>
      </c>
      <c r="B368" s="14">
        <v>23</v>
      </c>
      <c r="C368" s="21" t="s">
        <v>489</v>
      </c>
      <c r="D368" s="47">
        <v>33141000</v>
      </c>
      <c r="E368" s="23">
        <v>610</v>
      </c>
      <c r="F368" s="47" t="s">
        <v>17</v>
      </c>
      <c r="G368" s="47"/>
      <c r="H368" s="47" t="s">
        <v>18</v>
      </c>
      <c r="I368" s="22" t="s">
        <v>19</v>
      </c>
      <c r="J368" s="6" t="s">
        <v>20</v>
      </c>
      <c r="K368" s="9" t="s">
        <v>139</v>
      </c>
      <c r="L368" s="9" t="s">
        <v>22</v>
      </c>
      <c r="M368" s="9"/>
    </row>
    <row r="369" spans="1:135" ht="24.95" customHeight="1">
      <c r="A369" s="9">
        <f t="shared" si="5"/>
        <v>367</v>
      </c>
      <c r="B369" s="14">
        <v>24</v>
      </c>
      <c r="C369" s="15" t="s">
        <v>490</v>
      </c>
      <c r="D369" s="9">
        <v>33141000</v>
      </c>
      <c r="E369" s="12">
        <v>10245</v>
      </c>
      <c r="F369" s="9" t="s">
        <v>17</v>
      </c>
      <c r="G369" s="9"/>
      <c r="H369" s="9" t="s">
        <v>18</v>
      </c>
      <c r="I369" s="6" t="s">
        <v>19</v>
      </c>
      <c r="J369" s="6" t="s">
        <v>20</v>
      </c>
      <c r="K369" s="9" t="s">
        <v>139</v>
      </c>
      <c r="L369" s="9" t="s">
        <v>22</v>
      </c>
      <c r="M369" s="9"/>
    </row>
    <row r="370" spans="1:135" ht="27" customHeight="1">
      <c r="A370" s="9">
        <f t="shared" si="5"/>
        <v>368</v>
      </c>
      <c r="B370" s="14">
        <v>25</v>
      </c>
      <c r="C370" s="15" t="s">
        <v>491</v>
      </c>
      <c r="D370" s="9">
        <v>33141000</v>
      </c>
      <c r="E370" s="12">
        <v>12335</v>
      </c>
      <c r="F370" s="9" t="s">
        <v>17</v>
      </c>
      <c r="G370" s="9"/>
      <c r="H370" s="9" t="s">
        <v>18</v>
      </c>
      <c r="I370" s="6" t="s">
        <v>19</v>
      </c>
      <c r="J370" s="6" t="s">
        <v>20</v>
      </c>
      <c r="K370" s="9" t="s">
        <v>139</v>
      </c>
      <c r="L370" s="9" t="s">
        <v>22</v>
      </c>
      <c r="M370" s="9"/>
    </row>
    <row r="371" spans="1:135" ht="25.5" customHeight="1">
      <c r="A371" s="9">
        <f t="shared" si="5"/>
        <v>369</v>
      </c>
      <c r="B371" s="14">
        <v>26</v>
      </c>
      <c r="C371" s="15" t="s">
        <v>492</v>
      </c>
      <c r="D371" s="9">
        <v>33141000</v>
      </c>
      <c r="E371" s="12">
        <v>3375</v>
      </c>
      <c r="F371" s="9" t="s">
        <v>17</v>
      </c>
      <c r="G371" s="9"/>
      <c r="H371" s="9" t="s">
        <v>18</v>
      </c>
      <c r="I371" s="6" t="s">
        <v>19</v>
      </c>
      <c r="J371" s="6" t="s">
        <v>20</v>
      </c>
      <c r="K371" s="9" t="s">
        <v>139</v>
      </c>
      <c r="L371" s="9" t="s">
        <v>22</v>
      </c>
      <c r="M371" s="9"/>
    </row>
    <row r="372" spans="1:135" ht="25.5" customHeight="1">
      <c r="A372" s="9">
        <f t="shared" si="5"/>
        <v>370</v>
      </c>
      <c r="B372" s="14">
        <v>27</v>
      </c>
      <c r="C372" s="15" t="s">
        <v>493</v>
      </c>
      <c r="D372" s="9">
        <v>33141000</v>
      </c>
      <c r="E372" s="12">
        <v>122</v>
      </c>
      <c r="F372" s="9" t="s">
        <v>17</v>
      </c>
      <c r="G372" s="9"/>
      <c r="H372" s="9" t="s">
        <v>18</v>
      </c>
      <c r="I372" s="6" t="s">
        <v>19</v>
      </c>
      <c r="J372" s="6" t="s">
        <v>20</v>
      </c>
      <c r="K372" s="9" t="s">
        <v>139</v>
      </c>
      <c r="L372" s="9" t="s">
        <v>22</v>
      </c>
      <c r="M372" s="9"/>
    </row>
    <row r="373" spans="1:135" ht="25.5" customHeight="1">
      <c r="A373" s="9">
        <f t="shared" si="5"/>
        <v>371</v>
      </c>
      <c r="B373" s="14">
        <v>28</v>
      </c>
      <c r="C373" s="15" t="s">
        <v>494</v>
      </c>
      <c r="D373" s="9">
        <v>33141000</v>
      </c>
      <c r="E373" s="12">
        <v>1090</v>
      </c>
      <c r="F373" s="9" t="s">
        <v>17</v>
      </c>
      <c r="G373" s="9"/>
      <c r="H373" s="9" t="s">
        <v>18</v>
      </c>
      <c r="I373" s="6" t="s">
        <v>19</v>
      </c>
      <c r="J373" s="6" t="s">
        <v>20</v>
      </c>
      <c r="K373" s="9" t="s">
        <v>139</v>
      </c>
      <c r="L373" s="9" t="s">
        <v>22</v>
      </c>
      <c r="M373" s="9"/>
    </row>
    <row r="374" spans="1:135" ht="24.95" customHeight="1">
      <c r="A374" s="9">
        <f t="shared" si="5"/>
        <v>372</v>
      </c>
      <c r="B374" s="14">
        <v>29</v>
      </c>
      <c r="C374" s="15" t="s">
        <v>495</v>
      </c>
      <c r="D374" s="9">
        <v>33141000</v>
      </c>
      <c r="E374" s="12">
        <v>670</v>
      </c>
      <c r="F374" s="9" t="s">
        <v>17</v>
      </c>
      <c r="G374" s="9"/>
      <c r="H374" s="9" t="s">
        <v>18</v>
      </c>
      <c r="I374" s="6" t="s">
        <v>19</v>
      </c>
      <c r="J374" s="6" t="s">
        <v>20</v>
      </c>
      <c r="K374" s="9" t="s">
        <v>139</v>
      </c>
      <c r="L374" s="9" t="s">
        <v>22</v>
      </c>
      <c r="M374" s="9" t="s">
        <v>496</v>
      </c>
      <c r="N374" s="1">
        <v>11</v>
      </c>
    </row>
    <row r="375" spans="1:135" s="17" customFormat="1" ht="24.95" customHeight="1">
      <c r="A375" s="9">
        <f t="shared" si="5"/>
        <v>373</v>
      </c>
      <c r="B375" s="14">
        <v>30</v>
      </c>
      <c r="C375" s="15" t="s">
        <v>497</v>
      </c>
      <c r="D375" s="9">
        <v>33141000</v>
      </c>
      <c r="E375" s="12">
        <v>3175</v>
      </c>
      <c r="F375" s="9" t="s">
        <v>17</v>
      </c>
      <c r="G375" s="9"/>
      <c r="H375" s="9" t="s">
        <v>18</v>
      </c>
      <c r="I375" s="6" t="s">
        <v>19</v>
      </c>
      <c r="J375" s="6" t="s">
        <v>20</v>
      </c>
      <c r="K375" s="9" t="s">
        <v>139</v>
      </c>
      <c r="L375" s="9" t="s">
        <v>22</v>
      </c>
      <c r="M375" s="9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  <c r="BO375" s="18"/>
      <c r="BP375" s="18"/>
      <c r="BQ375" s="18"/>
      <c r="BR375" s="18"/>
      <c r="BS375" s="18"/>
      <c r="BT375" s="18"/>
      <c r="BU375" s="18"/>
      <c r="BV375" s="18"/>
      <c r="BW375" s="18"/>
      <c r="BX375" s="18"/>
      <c r="BY375" s="18"/>
      <c r="BZ375" s="18"/>
      <c r="CA375" s="18"/>
      <c r="CB375" s="18"/>
      <c r="CC375" s="18"/>
      <c r="CD375" s="18"/>
      <c r="CE375" s="18"/>
      <c r="CF375" s="18"/>
      <c r="CG375" s="18"/>
      <c r="CH375" s="18"/>
      <c r="CI375" s="18"/>
      <c r="CJ375" s="18"/>
      <c r="CK375" s="18"/>
      <c r="CL375" s="18"/>
      <c r="CM375" s="18"/>
      <c r="CN375" s="18"/>
      <c r="CO375" s="18"/>
      <c r="CP375" s="18"/>
      <c r="CQ375" s="18"/>
      <c r="CR375" s="18"/>
      <c r="CS375" s="18"/>
      <c r="CT375" s="18"/>
      <c r="CU375" s="18"/>
      <c r="CV375" s="18"/>
      <c r="CW375" s="18"/>
      <c r="CX375" s="18"/>
      <c r="CY375" s="18"/>
      <c r="CZ375" s="18"/>
      <c r="DA375" s="18"/>
      <c r="DB375" s="18"/>
      <c r="DC375" s="18"/>
      <c r="DD375" s="18"/>
      <c r="DE375" s="18"/>
      <c r="DF375" s="18"/>
      <c r="DG375" s="18"/>
      <c r="DH375" s="18"/>
      <c r="DI375" s="18"/>
      <c r="DJ375" s="18"/>
      <c r="DK375" s="18"/>
      <c r="DL375" s="18"/>
      <c r="DM375" s="18"/>
      <c r="DN375" s="18"/>
      <c r="DO375" s="18"/>
      <c r="DP375" s="18"/>
      <c r="DQ375" s="18"/>
      <c r="DR375" s="18"/>
      <c r="DS375" s="18"/>
      <c r="DT375" s="18"/>
      <c r="DU375" s="18"/>
      <c r="DV375" s="18"/>
      <c r="DW375" s="18"/>
      <c r="DX375" s="18"/>
      <c r="DY375" s="18"/>
      <c r="DZ375" s="18"/>
      <c r="EA375" s="18"/>
      <c r="EB375" s="18"/>
      <c r="EC375" s="18"/>
      <c r="ED375" s="18"/>
      <c r="EE375" s="18"/>
    </row>
    <row r="376" spans="1:135" ht="24.95" customHeight="1">
      <c r="A376" s="9">
        <f t="shared" si="5"/>
        <v>374</v>
      </c>
      <c r="B376" s="14">
        <v>31</v>
      </c>
      <c r="C376" s="15" t="s">
        <v>498</v>
      </c>
      <c r="D376" s="9">
        <v>33141000</v>
      </c>
      <c r="E376" s="12">
        <v>7800</v>
      </c>
      <c r="F376" s="9" t="s">
        <v>17</v>
      </c>
      <c r="G376" s="9"/>
      <c r="H376" s="9" t="s">
        <v>18</v>
      </c>
      <c r="I376" s="6" t="s">
        <v>19</v>
      </c>
      <c r="J376" s="6" t="s">
        <v>20</v>
      </c>
      <c r="K376" s="9" t="s">
        <v>139</v>
      </c>
      <c r="L376" s="9" t="s">
        <v>22</v>
      </c>
      <c r="M376" s="9"/>
    </row>
    <row r="377" spans="1:135" ht="24.95" customHeight="1">
      <c r="A377" s="9">
        <f t="shared" si="5"/>
        <v>375</v>
      </c>
      <c r="B377" s="14">
        <v>32</v>
      </c>
      <c r="C377" s="15" t="s">
        <v>499</v>
      </c>
      <c r="D377" s="9">
        <v>33141000</v>
      </c>
      <c r="E377" s="12">
        <v>860</v>
      </c>
      <c r="F377" s="9" t="s">
        <v>17</v>
      </c>
      <c r="G377" s="9"/>
      <c r="H377" s="9" t="s">
        <v>18</v>
      </c>
      <c r="I377" s="6" t="s">
        <v>19</v>
      </c>
      <c r="J377" s="6" t="s">
        <v>20</v>
      </c>
      <c r="K377" s="9" t="s">
        <v>139</v>
      </c>
      <c r="L377" s="9" t="s">
        <v>22</v>
      </c>
      <c r="M377" s="9"/>
      <c r="N377" s="1">
        <v>11</v>
      </c>
    </row>
    <row r="378" spans="1:135" ht="24.95" customHeight="1">
      <c r="A378" s="9">
        <f t="shared" si="5"/>
        <v>376</v>
      </c>
      <c r="B378" s="14">
        <v>33</v>
      </c>
      <c r="C378" s="15" t="s">
        <v>500</v>
      </c>
      <c r="D378" s="9">
        <v>33141000</v>
      </c>
      <c r="E378" s="12">
        <v>1455</v>
      </c>
      <c r="F378" s="9" t="s">
        <v>17</v>
      </c>
      <c r="G378" s="9"/>
      <c r="H378" s="9" t="s">
        <v>18</v>
      </c>
      <c r="I378" s="6" t="s">
        <v>19</v>
      </c>
      <c r="J378" s="6" t="s">
        <v>20</v>
      </c>
      <c r="K378" s="9" t="s">
        <v>139</v>
      </c>
      <c r="L378" s="9" t="s">
        <v>22</v>
      </c>
      <c r="M378" s="9"/>
      <c r="N378" s="1">
        <v>5</v>
      </c>
    </row>
    <row r="379" spans="1:135" ht="24.95" customHeight="1">
      <c r="A379" s="9">
        <f t="shared" si="5"/>
        <v>377</v>
      </c>
      <c r="B379" s="14">
        <v>34</v>
      </c>
      <c r="C379" s="15" t="s">
        <v>501</v>
      </c>
      <c r="D379" s="9">
        <v>33141000</v>
      </c>
      <c r="E379" s="12">
        <v>19160</v>
      </c>
      <c r="F379" s="9" t="s">
        <v>17</v>
      </c>
      <c r="G379" s="9"/>
      <c r="H379" s="9" t="s">
        <v>18</v>
      </c>
      <c r="I379" s="6" t="s">
        <v>19</v>
      </c>
      <c r="J379" s="6" t="s">
        <v>20</v>
      </c>
      <c r="K379" s="9" t="s">
        <v>139</v>
      </c>
      <c r="L379" s="9" t="s">
        <v>22</v>
      </c>
      <c r="M379" s="9"/>
    </row>
    <row r="380" spans="1:135" ht="24.95" customHeight="1">
      <c r="A380" s="9">
        <f t="shared" si="5"/>
        <v>378</v>
      </c>
      <c r="B380" s="14">
        <v>35</v>
      </c>
      <c r="C380" s="15" t="s">
        <v>502</v>
      </c>
      <c r="D380" s="9">
        <v>33141000</v>
      </c>
      <c r="E380" s="12">
        <v>3135</v>
      </c>
      <c r="F380" s="9" t="s">
        <v>17</v>
      </c>
      <c r="G380" s="9"/>
      <c r="H380" s="9" t="s">
        <v>18</v>
      </c>
      <c r="I380" s="6" t="s">
        <v>19</v>
      </c>
      <c r="J380" s="6" t="s">
        <v>20</v>
      </c>
      <c r="K380" s="9" t="s">
        <v>139</v>
      </c>
      <c r="L380" s="9" t="s">
        <v>22</v>
      </c>
      <c r="M380" s="9"/>
    </row>
    <row r="381" spans="1:135" ht="24.95" customHeight="1">
      <c r="A381" s="9">
        <f t="shared" si="5"/>
        <v>379</v>
      </c>
      <c r="B381" s="14">
        <v>36</v>
      </c>
      <c r="C381" s="111" t="s">
        <v>503</v>
      </c>
      <c r="D381" s="112">
        <v>33141000</v>
      </c>
      <c r="E381" s="113">
        <v>9850</v>
      </c>
      <c r="F381" s="112" t="s">
        <v>17</v>
      </c>
      <c r="G381" s="112"/>
      <c r="H381" s="112" t="s">
        <v>18</v>
      </c>
      <c r="I381" s="114" t="s">
        <v>19</v>
      </c>
      <c r="J381" s="114" t="s">
        <v>20</v>
      </c>
      <c r="K381" s="112" t="s">
        <v>139</v>
      </c>
      <c r="L381" s="112" t="s">
        <v>22</v>
      </c>
      <c r="M381" s="9"/>
    </row>
    <row r="382" spans="1:135" ht="24.95" customHeight="1">
      <c r="A382" s="9">
        <f t="shared" si="5"/>
        <v>380</v>
      </c>
      <c r="B382" s="10" t="s">
        <v>504</v>
      </c>
      <c r="C382" s="46" t="s">
        <v>505</v>
      </c>
      <c r="D382" s="22"/>
      <c r="E382" s="23"/>
      <c r="F382" s="13">
        <f>SUM(E383:E415)</f>
        <v>181510</v>
      </c>
      <c r="G382" s="24"/>
      <c r="H382" s="24"/>
      <c r="I382" s="22"/>
      <c r="J382" s="22"/>
      <c r="K382" s="47"/>
      <c r="L382" s="44"/>
      <c r="M382" s="16"/>
    </row>
    <row r="383" spans="1:135" ht="24.95" customHeight="1">
      <c r="A383" s="9">
        <f t="shared" si="5"/>
        <v>381</v>
      </c>
      <c r="B383" s="14">
        <v>1</v>
      </c>
      <c r="C383" s="21" t="s">
        <v>506</v>
      </c>
      <c r="D383" s="22">
        <v>33141000</v>
      </c>
      <c r="E383" s="23">
        <v>3920</v>
      </c>
      <c r="F383" s="24" t="s">
        <v>17</v>
      </c>
      <c r="G383" s="24"/>
      <c r="H383" s="24" t="s">
        <v>18</v>
      </c>
      <c r="I383" s="22" t="s">
        <v>19</v>
      </c>
      <c r="J383" s="22" t="s">
        <v>20</v>
      </c>
      <c r="K383" s="47" t="s">
        <v>139</v>
      </c>
      <c r="L383" s="44" t="s">
        <v>22</v>
      </c>
      <c r="M383" s="16"/>
    </row>
    <row r="384" spans="1:135" ht="24.95" customHeight="1">
      <c r="A384" s="9">
        <f t="shared" si="5"/>
        <v>382</v>
      </c>
      <c r="B384" s="14">
        <v>2</v>
      </c>
      <c r="C384" s="21" t="s">
        <v>507</v>
      </c>
      <c r="D384" s="22">
        <v>33141000</v>
      </c>
      <c r="E384" s="23">
        <v>4000</v>
      </c>
      <c r="F384" s="24" t="s">
        <v>17</v>
      </c>
      <c r="G384" s="24"/>
      <c r="H384" s="24" t="s">
        <v>18</v>
      </c>
      <c r="I384" s="22" t="s">
        <v>19</v>
      </c>
      <c r="J384" s="22" t="s">
        <v>20</v>
      </c>
      <c r="K384" s="47" t="s">
        <v>139</v>
      </c>
      <c r="L384" s="44" t="s">
        <v>22</v>
      </c>
      <c r="M384" s="16"/>
    </row>
    <row r="385" spans="1:13" ht="24.95" customHeight="1">
      <c r="A385" s="9">
        <f t="shared" si="5"/>
        <v>383</v>
      </c>
      <c r="B385" s="14">
        <v>3</v>
      </c>
      <c r="C385" s="21" t="s">
        <v>508</v>
      </c>
      <c r="D385" s="22">
        <v>33141000</v>
      </c>
      <c r="E385" s="23">
        <v>5380</v>
      </c>
      <c r="F385" s="24" t="s">
        <v>17</v>
      </c>
      <c r="G385" s="24"/>
      <c r="H385" s="24" t="s">
        <v>18</v>
      </c>
      <c r="I385" s="22" t="s">
        <v>19</v>
      </c>
      <c r="J385" s="22" t="s">
        <v>20</v>
      </c>
      <c r="K385" s="47" t="s">
        <v>139</v>
      </c>
      <c r="L385" s="44" t="s">
        <v>22</v>
      </c>
      <c r="M385" s="16"/>
    </row>
    <row r="386" spans="1:13" ht="24.95" customHeight="1">
      <c r="A386" s="9">
        <f t="shared" si="5"/>
        <v>384</v>
      </c>
      <c r="B386" s="14">
        <v>4</v>
      </c>
      <c r="C386" s="21" t="s">
        <v>509</v>
      </c>
      <c r="D386" s="22">
        <v>33141000</v>
      </c>
      <c r="E386" s="23">
        <v>70</v>
      </c>
      <c r="F386" s="24" t="s">
        <v>17</v>
      </c>
      <c r="G386" s="24"/>
      <c r="H386" s="24" t="s">
        <v>18</v>
      </c>
      <c r="I386" s="22" t="s">
        <v>19</v>
      </c>
      <c r="J386" s="22" t="s">
        <v>20</v>
      </c>
      <c r="K386" s="47" t="s">
        <v>139</v>
      </c>
      <c r="L386" s="44" t="s">
        <v>22</v>
      </c>
      <c r="M386" s="16"/>
    </row>
    <row r="387" spans="1:13" ht="24.95" customHeight="1">
      <c r="A387" s="9">
        <f t="shared" si="5"/>
        <v>385</v>
      </c>
      <c r="B387" s="14">
        <v>5</v>
      </c>
      <c r="C387" s="21" t="s">
        <v>287</v>
      </c>
      <c r="D387" s="22">
        <v>33183000</v>
      </c>
      <c r="E387" s="23">
        <v>865</v>
      </c>
      <c r="F387" s="24" t="s">
        <v>17</v>
      </c>
      <c r="G387" s="24"/>
      <c r="H387" s="24" t="s">
        <v>18</v>
      </c>
      <c r="I387" s="22" t="s">
        <v>19</v>
      </c>
      <c r="J387" s="22" t="s">
        <v>20</v>
      </c>
      <c r="K387" s="47" t="s">
        <v>139</v>
      </c>
      <c r="L387" s="44" t="s">
        <v>22</v>
      </c>
      <c r="M387" s="16"/>
    </row>
    <row r="388" spans="1:13" ht="24.95" customHeight="1">
      <c r="A388" s="9">
        <f t="shared" si="5"/>
        <v>386</v>
      </c>
      <c r="B388" s="14">
        <v>6</v>
      </c>
      <c r="C388" s="21" t="s">
        <v>510</v>
      </c>
      <c r="D388" s="22">
        <v>33141000</v>
      </c>
      <c r="E388" s="23">
        <v>145</v>
      </c>
      <c r="F388" s="24" t="s">
        <v>17</v>
      </c>
      <c r="G388" s="24"/>
      <c r="H388" s="24" t="s">
        <v>18</v>
      </c>
      <c r="I388" s="22" t="s">
        <v>19</v>
      </c>
      <c r="J388" s="22" t="s">
        <v>20</v>
      </c>
      <c r="K388" s="47" t="s">
        <v>139</v>
      </c>
      <c r="L388" s="44" t="s">
        <v>22</v>
      </c>
      <c r="M388" s="16"/>
    </row>
    <row r="389" spans="1:13" ht="24.95" customHeight="1">
      <c r="A389" s="9">
        <f t="shared" si="5"/>
        <v>387</v>
      </c>
      <c r="B389" s="14">
        <v>7</v>
      </c>
      <c r="C389" s="21" t="s">
        <v>511</v>
      </c>
      <c r="D389" s="22">
        <v>33141000</v>
      </c>
      <c r="E389" s="23">
        <v>1020</v>
      </c>
      <c r="F389" s="24" t="s">
        <v>17</v>
      </c>
      <c r="G389" s="24"/>
      <c r="H389" s="24" t="s">
        <v>18</v>
      </c>
      <c r="I389" s="22" t="s">
        <v>19</v>
      </c>
      <c r="J389" s="22" t="s">
        <v>20</v>
      </c>
      <c r="K389" s="47" t="s">
        <v>139</v>
      </c>
      <c r="L389" s="44" t="s">
        <v>22</v>
      </c>
      <c r="M389" s="16"/>
    </row>
    <row r="390" spans="1:13" ht="24.95" customHeight="1">
      <c r="A390" s="9">
        <f t="shared" ref="A390:A453" si="6">ROW()-2</f>
        <v>388</v>
      </c>
      <c r="B390" s="14">
        <v>8</v>
      </c>
      <c r="C390" s="21" t="s">
        <v>512</v>
      </c>
      <c r="D390" s="22">
        <v>33141000</v>
      </c>
      <c r="E390" s="23">
        <v>220</v>
      </c>
      <c r="F390" s="24" t="s">
        <v>17</v>
      </c>
      <c r="G390" s="24"/>
      <c r="H390" s="24" t="s">
        <v>18</v>
      </c>
      <c r="I390" s="22" t="s">
        <v>19</v>
      </c>
      <c r="J390" s="22" t="s">
        <v>20</v>
      </c>
      <c r="K390" s="47" t="s">
        <v>139</v>
      </c>
      <c r="L390" s="44" t="s">
        <v>22</v>
      </c>
      <c r="M390" s="16"/>
    </row>
    <row r="391" spans="1:13" ht="24.95" customHeight="1">
      <c r="A391" s="9">
        <f t="shared" si="6"/>
        <v>389</v>
      </c>
      <c r="B391" s="14">
        <v>9</v>
      </c>
      <c r="C391" s="21" t="s">
        <v>513</v>
      </c>
      <c r="D391" s="22">
        <v>33141000</v>
      </c>
      <c r="E391" s="23">
        <v>38060</v>
      </c>
      <c r="F391" s="24" t="s">
        <v>17</v>
      </c>
      <c r="G391" s="24"/>
      <c r="H391" s="24" t="s">
        <v>18</v>
      </c>
      <c r="I391" s="22" t="s">
        <v>19</v>
      </c>
      <c r="J391" s="22" t="s">
        <v>20</v>
      </c>
      <c r="K391" s="47" t="s">
        <v>139</v>
      </c>
      <c r="L391" s="44" t="s">
        <v>22</v>
      </c>
      <c r="M391" s="16"/>
    </row>
    <row r="392" spans="1:13" ht="24.95" customHeight="1">
      <c r="A392" s="9">
        <f t="shared" si="6"/>
        <v>390</v>
      </c>
      <c r="B392" s="14">
        <v>10</v>
      </c>
      <c r="C392" s="21" t="s">
        <v>514</v>
      </c>
      <c r="D392" s="22">
        <v>33141000</v>
      </c>
      <c r="E392" s="23">
        <v>840</v>
      </c>
      <c r="F392" s="24" t="s">
        <v>17</v>
      </c>
      <c r="G392" s="24"/>
      <c r="H392" s="24" t="s">
        <v>18</v>
      </c>
      <c r="I392" s="22" t="s">
        <v>19</v>
      </c>
      <c r="J392" s="22" t="s">
        <v>20</v>
      </c>
      <c r="K392" s="47" t="s">
        <v>139</v>
      </c>
      <c r="L392" s="44" t="s">
        <v>22</v>
      </c>
      <c r="M392" s="16"/>
    </row>
    <row r="393" spans="1:13" ht="24.95" customHeight="1">
      <c r="A393" s="9">
        <f t="shared" si="6"/>
        <v>391</v>
      </c>
      <c r="B393" s="14">
        <v>11</v>
      </c>
      <c r="C393" s="21" t="s">
        <v>515</v>
      </c>
      <c r="D393" s="22">
        <v>33141000</v>
      </c>
      <c r="E393" s="23">
        <v>1925</v>
      </c>
      <c r="F393" s="24" t="s">
        <v>17</v>
      </c>
      <c r="G393" s="24"/>
      <c r="H393" s="24" t="s">
        <v>18</v>
      </c>
      <c r="I393" s="22" t="s">
        <v>19</v>
      </c>
      <c r="J393" s="22" t="s">
        <v>20</v>
      </c>
      <c r="K393" s="47" t="s">
        <v>139</v>
      </c>
      <c r="L393" s="44" t="s">
        <v>22</v>
      </c>
      <c r="M393" s="16"/>
    </row>
    <row r="394" spans="1:13" ht="38.25">
      <c r="A394" s="9">
        <f t="shared" si="6"/>
        <v>392</v>
      </c>
      <c r="B394" s="14">
        <v>12</v>
      </c>
      <c r="C394" s="21" t="s">
        <v>516</v>
      </c>
      <c r="D394" s="22">
        <v>33141000</v>
      </c>
      <c r="E394" s="23">
        <v>41495</v>
      </c>
      <c r="F394" s="24" t="s">
        <v>17</v>
      </c>
      <c r="G394" s="24"/>
      <c r="H394" s="24" t="s">
        <v>18</v>
      </c>
      <c r="I394" s="22" t="s">
        <v>19</v>
      </c>
      <c r="J394" s="22" t="s">
        <v>20</v>
      </c>
      <c r="K394" s="47" t="s">
        <v>139</v>
      </c>
      <c r="L394" s="44" t="s">
        <v>22</v>
      </c>
      <c r="M394" s="16"/>
    </row>
    <row r="395" spans="1:13" ht="24.95" customHeight="1">
      <c r="A395" s="9">
        <f t="shared" si="6"/>
        <v>393</v>
      </c>
      <c r="B395" s="14">
        <v>13</v>
      </c>
      <c r="C395" s="21" t="s">
        <v>517</v>
      </c>
      <c r="D395" s="22">
        <v>33141000</v>
      </c>
      <c r="E395" s="23">
        <v>1140</v>
      </c>
      <c r="F395" s="24" t="s">
        <v>17</v>
      </c>
      <c r="G395" s="24"/>
      <c r="H395" s="24" t="s">
        <v>18</v>
      </c>
      <c r="I395" s="22" t="s">
        <v>19</v>
      </c>
      <c r="J395" s="22" t="s">
        <v>20</v>
      </c>
      <c r="K395" s="47" t="s">
        <v>139</v>
      </c>
      <c r="L395" s="44" t="s">
        <v>22</v>
      </c>
      <c r="M395" s="16"/>
    </row>
    <row r="396" spans="1:13" ht="24.95" customHeight="1">
      <c r="A396" s="9">
        <f t="shared" si="6"/>
        <v>394</v>
      </c>
      <c r="B396" s="14">
        <v>14</v>
      </c>
      <c r="C396" s="21" t="s">
        <v>518</v>
      </c>
      <c r="D396" s="22">
        <v>33141000</v>
      </c>
      <c r="E396" s="23">
        <v>3400</v>
      </c>
      <c r="F396" s="24" t="s">
        <v>17</v>
      </c>
      <c r="G396" s="24"/>
      <c r="H396" s="24" t="s">
        <v>18</v>
      </c>
      <c r="I396" s="22" t="s">
        <v>19</v>
      </c>
      <c r="J396" s="22" t="s">
        <v>20</v>
      </c>
      <c r="K396" s="47" t="s">
        <v>139</v>
      </c>
      <c r="L396" s="44" t="s">
        <v>22</v>
      </c>
      <c r="M396" s="16"/>
    </row>
    <row r="397" spans="1:13" ht="24.95" customHeight="1">
      <c r="A397" s="9">
        <f t="shared" si="6"/>
        <v>395</v>
      </c>
      <c r="B397" s="14">
        <v>15</v>
      </c>
      <c r="C397" s="15" t="s">
        <v>519</v>
      </c>
      <c r="D397" s="6">
        <v>33141000</v>
      </c>
      <c r="E397" s="12">
        <v>80</v>
      </c>
      <c r="F397" s="16" t="s">
        <v>17</v>
      </c>
      <c r="G397" s="16"/>
      <c r="H397" s="16" t="s">
        <v>18</v>
      </c>
      <c r="I397" s="6" t="s">
        <v>19</v>
      </c>
      <c r="J397" s="6" t="s">
        <v>20</v>
      </c>
      <c r="K397" s="9" t="s">
        <v>139</v>
      </c>
      <c r="L397" s="44" t="s">
        <v>22</v>
      </c>
      <c r="M397" s="16"/>
    </row>
    <row r="398" spans="1:13" ht="24.95" customHeight="1">
      <c r="A398" s="9">
        <f t="shared" si="6"/>
        <v>396</v>
      </c>
      <c r="B398" s="14">
        <v>16</v>
      </c>
      <c r="C398" s="21" t="s">
        <v>520</v>
      </c>
      <c r="D398" s="22">
        <v>33141000</v>
      </c>
      <c r="E398" s="23">
        <v>105</v>
      </c>
      <c r="F398" s="24" t="s">
        <v>17</v>
      </c>
      <c r="G398" s="24"/>
      <c r="H398" s="16" t="s">
        <v>18</v>
      </c>
      <c r="I398" s="6" t="s">
        <v>19</v>
      </c>
      <c r="J398" s="6" t="s">
        <v>20</v>
      </c>
      <c r="K398" s="9" t="s">
        <v>139</v>
      </c>
      <c r="L398" s="44" t="s">
        <v>22</v>
      </c>
      <c r="M398" s="16"/>
    </row>
    <row r="399" spans="1:13" ht="24.95" customHeight="1">
      <c r="A399" s="9">
        <f t="shared" si="6"/>
        <v>397</v>
      </c>
      <c r="B399" s="14">
        <v>17</v>
      </c>
      <c r="C399" s="21" t="s">
        <v>521</v>
      </c>
      <c r="D399" s="22">
        <v>33141000</v>
      </c>
      <c r="E399" s="23">
        <v>665</v>
      </c>
      <c r="F399" s="24" t="s">
        <v>17</v>
      </c>
      <c r="G399" s="24"/>
      <c r="H399" s="16" t="s">
        <v>18</v>
      </c>
      <c r="I399" s="6" t="s">
        <v>19</v>
      </c>
      <c r="J399" s="6" t="s">
        <v>20</v>
      </c>
      <c r="K399" s="9" t="s">
        <v>139</v>
      </c>
      <c r="L399" s="44" t="s">
        <v>22</v>
      </c>
      <c r="M399" s="16"/>
    </row>
    <row r="400" spans="1:13" ht="24.95" customHeight="1">
      <c r="A400" s="9">
        <f t="shared" si="6"/>
        <v>398</v>
      </c>
      <c r="B400" s="14">
        <v>18</v>
      </c>
      <c r="C400" s="21" t="s">
        <v>522</v>
      </c>
      <c r="D400" s="22">
        <v>33141000</v>
      </c>
      <c r="E400" s="23">
        <v>1800</v>
      </c>
      <c r="F400" s="24" t="s">
        <v>17</v>
      </c>
      <c r="G400" s="24"/>
      <c r="H400" s="16" t="s">
        <v>18</v>
      </c>
      <c r="I400" s="6" t="s">
        <v>19</v>
      </c>
      <c r="J400" s="6" t="s">
        <v>20</v>
      </c>
      <c r="K400" s="9" t="s">
        <v>139</v>
      </c>
      <c r="L400" s="44" t="s">
        <v>22</v>
      </c>
      <c r="M400" s="16"/>
    </row>
    <row r="401" spans="1:135" ht="24.95" customHeight="1">
      <c r="A401" s="9">
        <f t="shared" si="6"/>
        <v>399</v>
      </c>
      <c r="B401" s="14">
        <v>19</v>
      </c>
      <c r="C401" s="21" t="s">
        <v>523</v>
      </c>
      <c r="D401" s="22">
        <v>33169000</v>
      </c>
      <c r="E401" s="23">
        <v>3320</v>
      </c>
      <c r="F401" s="24" t="s">
        <v>17</v>
      </c>
      <c r="G401" s="24"/>
      <c r="H401" s="16" t="s">
        <v>18</v>
      </c>
      <c r="I401" s="6" t="s">
        <v>19</v>
      </c>
      <c r="J401" s="6" t="s">
        <v>20</v>
      </c>
      <c r="K401" s="9" t="s">
        <v>139</v>
      </c>
      <c r="L401" s="44" t="s">
        <v>22</v>
      </c>
      <c r="M401" s="16"/>
    </row>
    <row r="402" spans="1:135" ht="24.95" customHeight="1">
      <c r="A402" s="9">
        <f t="shared" si="6"/>
        <v>400</v>
      </c>
      <c r="B402" s="14">
        <v>20</v>
      </c>
      <c r="C402" s="21" t="s">
        <v>524</v>
      </c>
      <c r="D402" s="22">
        <v>33141000</v>
      </c>
      <c r="E402" s="23">
        <v>300</v>
      </c>
      <c r="F402" s="24" t="s">
        <v>17</v>
      </c>
      <c r="G402" s="24"/>
      <c r="H402" s="16" t="s">
        <v>18</v>
      </c>
      <c r="I402" s="6" t="s">
        <v>19</v>
      </c>
      <c r="J402" s="6" t="s">
        <v>20</v>
      </c>
      <c r="K402" s="9" t="s">
        <v>139</v>
      </c>
      <c r="L402" s="44" t="s">
        <v>22</v>
      </c>
      <c r="M402" s="16"/>
    </row>
    <row r="403" spans="1:135" ht="24.95" customHeight="1">
      <c r="A403" s="9">
        <f t="shared" si="6"/>
        <v>401</v>
      </c>
      <c r="B403" s="14">
        <v>21</v>
      </c>
      <c r="C403" s="15" t="s">
        <v>525</v>
      </c>
      <c r="D403" s="6">
        <v>33141000</v>
      </c>
      <c r="E403" s="12">
        <v>500</v>
      </c>
      <c r="F403" s="16" t="s">
        <v>17</v>
      </c>
      <c r="G403" s="16"/>
      <c r="H403" s="16" t="s">
        <v>18</v>
      </c>
      <c r="I403" s="6" t="s">
        <v>19</v>
      </c>
      <c r="J403" s="6" t="s">
        <v>20</v>
      </c>
      <c r="K403" s="9" t="s">
        <v>139</v>
      </c>
      <c r="L403" s="44" t="s">
        <v>22</v>
      </c>
      <c r="M403" s="16"/>
    </row>
    <row r="404" spans="1:135" ht="24.95" customHeight="1">
      <c r="A404" s="9">
        <f t="shared" si="6"/>
        <v>402</v>
      </c>
      <c r="B404" s="14">
        <v>22</v>
      </c>
      <c r="C404" s="80" t="s">
        <v>526</v>
      </c>
      <c r="D404" s="81">
        <v>33141000</v>
      </c>
      <c r="E404" s="82">
        <v>500</v>
      </c>
      <c r="F404" s="85" t="s">
        <v>17</v>
      </c>
      <c r="G404" s="81"/>
      <c r="H404" s="81" t="s">
        <v>18</v>
      </c>
      <c r="I404" s="83" t="s">
        <v>19</v>
      </c>
      <c r="J404" s="83" t="s">
        <v>20</v>
      </c>
      <c r="K404" s="84" t="s">
        <v>139</v>
      </c>
      <c r="L404" s="81" t="s">
        <v>22</v>
      </c>
      <c r="M404" s="81"/>
    </row>
    <row r="405" spans="1:135" ht="24.95" customHeight="1">
      <c r="A405" s="9">
        <f t="shared" si="6"/>
        <v>403</v>
      </c>
      <c r="B405" s="14">
        <v>23</v>
      </c>
      <c r="C405" s="80" t="s">
        <v>527</v>
      </c>
      <c r="D405" s="81">
        <v>33141000</v>
      </c>
      <c r="E405" s="82">
        <v>2765</v>
      </c>
      <c r="F405" s="85" t="s">
        <v>17</v>
      </c>
      <c r="G405" s="81"/>
      <c r="H405" s="81" t="s">
        <v>18</v>
      </c>
      <c r="I405" s="83" t="s">
        <v>19</v>
      </c>
      <c r="J405" s="83" t="s">
        <v>20</v>
      </c>
      <c r="K405" s="84" t="s">
        <v>139</v>
      </c>
      <c r="L405" s="81" t="s">
        <v>22</v>
      </c>
      <c r="M405" s="81"/>
    </row>
    <row r="406" spans="1:135" s="26" customFormat="1" ht="24.95" customHeight="1">
      <c r="A406" s="9">
        <f t="shared" si="6"/>
        <v>404</v>
      </c>
      <c r="B406" s="14">
        <v>24</v>
      </c>
      <c r="C406" s="21" t="s">
        <v>528</v>
      </c>
      <c r="D406" s="22">
        <v>33141000</v>
      </c>
      <c r="E406" s="23">
        <v>1075</v>
      </c>
      <c r="F406" s="24" t="s">
        <v>17</v>
      </c>
      <c r="G406" s="24"/>
      <c r="H406" s="24" t="s">
        <v>18</v>
      </c>
      <c r="I406" s="22" t="s">
        <v>19</v>
      </c>
      <c r="J406" s="22" t="s">
        <v>20</v>
      </c>
      <c r="K406" s="47" t="s">
        <v>127</v>
      </c>
      <c r="L406" s="25" t="s">
        <v>22</v>
      </c>
      <c r="M406" s="24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  <c r="BT406" s="27"/>
      <c r="BU406" s="27"/>
      <c r="BV406" s="27"/>
      <c r="BW406" s="27"/>
      <c r="BX406" s="27"/>
      <c r="BY406" s="27"/>
      <c r="BZ406" s="27"/>
      <c r="CA406" s="27"/>
      <c r="CB406" s="27"/>
      <c r="CC406" s="27"/>
      <c r="CD406" s="27"/>
      <c r="CE406" s="27"/>
      <c r="CF406" s="27"/>
      <c r="CG406" s="27"/>
      <c r="CH406" s="27"/>
      <c r="CI406" s="27"/>
      <c r="CJ406" s="27"/>
      <c r="CK406" s="27"/>
      <c r="CL406" s="27"/>
      <c r="CM406" s="27"/>
      <c r="CN406" s="27"/>
      <c r="CO406" s="27"/>
      <c r="CP406" s="27"/>
      <c r="CQ406" s="27"/>
      <c r="CR406" s="27"/>
      <c r="CS406" s="27"/>
      <c r="CT406" s="27"/>
      <c r="CU406" s="27"/>
      <c r="CV406" s="27"/>
      <c r="CW406" s="27"/>
      <c r="CX406" s="27"/>
      <c r="CY406" s="27"/>
      <c r="CZ406" s="27"/>
      <c r="DA406" s="27"/>
      <c r="DB406" s="27"/>
      <c r="DC406" s="27"/>
      <c r="DD406" s="27"/>
      <c r="DE406" s="27"/>
      <c r="DF406" s="27"/>
      <c r="DG406" s="27"/>
      <c r="DH406" s="27"/>
      <c r="DI406" s="27"/>
      <c r="DJ406" s="27"/>
      <c r="DK406" s="27"/>
      <c r="DL406" s="27"/>
      <c r="DM406" s="27"/>
      <c r="DN406" s="27"/>
      <c r="DO406" s="27"/>
      <c r="DP406" s="27"/>
      <c r="DQ406" s="27"/>
      <c r="DR406" s="27"/>
      <c r="DS406" s="27"/>
      <c r="DT406" s="27"/>
      <c r="DU406" s="27"/>
      <c r="DV406" s="27"/>
      <c r="DW406" s="27"/>
      <c r="DX406" s="27"/>
      <c r="DY406" s="27"/>
      <c r="DZ406" s="27"/>
      <c r="EA406" s="27"/>
      <c r="EB406" s="27"/>
      <c r="EC406" s="27"/>
      <c r="ED406" s="27"/>
      <c r="EE406" s="27"/>
    </row>
    <row r="407" spans="1:135" s="26" customFormat="1" ht="24.95" customHeight="1">
      <c r="A407" s="9">
        <f t="shared" si="6"/>
        <v>405</v>
      </c>
      <c r="B407" s="14">
        <v>25</v>
      </c>
      <c r="C407" s="21" t="s">
        <v>529</v>
      </c>
      <c r="D407" s="22">
        <v>33141000</v>
      </c>
      <c r="E407" s="23">
        <v>10975</v>
      </c>
      <c r="F407" s="24" t="s">
        <v>17</v>
      </c>
      <c r="G407" s="24"/>
      <c r="H407" s="24" t="s">
        <v>18</v>
      </c>
      <c r="I407" s="22" t="s">
        <v>19</v>
      </c>
      <c r="J407" s="22" t="s">
        <v>20</v>
      </c>
      <c r="K407" s="47" t="s">
        <v>127</v>
      </c>
      <c r="L407" s="25" t="s">
        <v>22</v>
      </c>
      <c r="M407" s="24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  <c r="BT407" s="27"/>
      <c r="BU407" s="27"/>
      <c r="BV407" s="27"/>
      <c r="BW407" s="27"/>
      <c r="BX407" s="27"/>
      <c r="BY407" s="27"/>
      <c r="BZ407" s="27"/>
      <c r="CA407" s="27"/>
      <c r="CB407" s="27"/>
      <c r="CC407" s="27"/>
      <c r="CD407" s="27"/>
      <c r="CE407" s="27"/>
      <c r="CF407" s="27"/>
      <c r="CG407" s="27"/>
      <c r="CH407" s="27"/>
      <c r="CI407" s="27"/>
      <c r="CJ407" s="27"/>
      <c r="CK407" s="27"/>
      <c r="CL407" s="27"/>
      <c r="CM407" s="27"/>
      <c r="CN407" s="27"/>
      <c r="CO407" s="27"/>
      <c r="CP407" s="27"/>
      <c r="CQ407" s="27"/>
      <c r="CR407" s="27"/>
      <c r="CS407" s="27"/>
      <c r="CT407" s="27"/>
      <c r="CU407" s="27"/>
      <c r="CV407" s="27"/>
      <c r="CW407" s="27"/>
      <c r="CX407" s="27"/>
      <c r="CY407" s="27"/>
      <c r="CZ407" s="27"/>
      <c r="DA407" s="27"/>
      <c r="DB407" s="27"/>
      <c r="DC407" s="27"/>
      <c r="DD407" s="27"/>
      <c r="DE407" s="27"/>
      <c r="DF407" s="27"/>
      <c r="DG407" s="27"/>
      <c r="DH407" s="27"/>
      <c r="DI407" s="27"/>
      <c r="DJ407" s="27"/>
      <c r="DK407" s="27"/>
      <c r="DL407" s="27"/>
      <c r="DM407" s="27"/>
      <c r="DN407" s="27"/>
      <c r="DO407" s="27"/>
      <c r="DP407" s="27"/>
      <c r="DQ407" s="27"/>
      <c r="DR407" s="27"/>
      <c r="DS407" s="27"/>
      <c r="DT407" s="27"/>
      <c r="DU407" s="27"/>
      <c r="DV407" s="27"/>
      <c r="DW407" s="27"/>
      <c r="DX407" s="27"/>
      <c r="DY407" s="27"/>
      <c r="DZ407" s="27"/>
      <c r="EA407" s="27"/>
      <c r="EB407" s="27"/>
      <c r="EC407" s="27"/>
      <c r="ED407" s="27"/>
      <c r="EE407" s="27"/>
    </row>
    <row r="408" spans="1:135" s="26" customFormat="1" ht="24.95" customHeight="1">
      <c r="A408" s="9">
        <f t="shared" si="6"/>
        <v>406</v>
      </c>
      <c r="B408" s="14">
        <v>26</v>
      </c>
      <c r="C408" s="21" t="s">
        <v>530</v>
      </c>
      <c r="D408" s="22">
        <v>33141000</v>
      </c>
      <c r="E408" s="23">
        <v>11450</v>
      </c>
      <c r="F408" s="24" t="s">
        <v>17</v>
      </c>
      <c r="G408" s="24"/>
      <c r="H408" s="24" t="s">
        <v>18</v>
      </c>
      <c r="I408" s="22" t="s">
        <v>19</v>
      </c>
      <c r="J408" s="22" t="s">
        <v>20</v>
      </c>
      <c r="K408" s="47" t="s">
        <v>127</v>
      </c>
      <c r="L408" s="25" t="s">
        <v>22</v>
      </c>
      <c r="M408" s="24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  <c r="CC408" s="27"/>
      <c r="CD408" s="27"/>
      <c r="CE408" s="27"/>
      <c r="CF408" s="27"/>
      <c r="CG408" s="27"/>
      <c r="CH408" s="27"/>
      <c r="CI408" s="27"/>
      <c r="CJ408" s="27"/>
      <c r="CK408" s="27"/>
      <c r="CL408" s="27"/>
      <c r="CM408" s="27"/>
      <c r="CN408" s="27"/>
      <c r="CO408" s="27"/>
      <c r="CP408" s="27"/>
      <c r="CQ408" s="27"/>
      <c r="CR408" s="27"/>
      <c r="CS408" s="27"/>
      <c r="CT408" s="27"/>
      <c r="CU408" s="27"/>
      <c r="CV408" s="27"/>
      <c r="CW408" s="27"/>
      <c r="CX408" s="27"/>
      <c r="CY408" s="27"/>
      <c r="CZ408" s="27"/>
      <c r="DA408" s="27"/>
      <c r="DB408" s="27"/>
      <c r="DC408" s="27"/>
      <c r="DD408" s="27"/>
      <c r="DE408" s="27"/>
      <c r="DF408" s="27"/>
      <c r="DG408" s="27"/>
      <c r="DH408" s="27"/>
      <c r="DI408" s="27"/>
      <c r="DJ408" s="27"/>
      <c r="DK408" s="27"/>
      <c r="DL408" s="27"/>
      <c r="DM408" s="27"/>
      <c r="DN408" s="27"/>
      <c r="DO408" s="27"/>
      <c r="DP408" s="27"/>
      <c r="DQ408" s="27"/>
      <c r="DR408" s="27"/>
      <c r="DS408" s="27"/>
      <c r="DT408" s="27"/>
      <c r="DU408" s="27"/>
      <c r="DV408" s="27"/>
      <c r="DW408" s="27"/>
      <c r="DX408" s="27"/>
      <c r="DY408" s="27"/>
      <c r="DZ408" s="27"/>
      <c r="EA408" s="27"/>
      <c r="EB408" s="27"/>
      <c r="EC408" s="27"/>
      <c r="ED408" s="27"/>
      <c r="EE408" s="27"/>
    </row>
    <row r="409" spans="1:135" s="26" customFormat="1" ht="24.95" customHeight="1">
      <c r="A409" s="9">
        <f t="shared" si="6"/>
        <v>407</v>
      </c>
      <c r="B409" s="14">
        <v>27</v>
      </c>
      <c r="C409" s="21" t="s">
        <v>531</v>
      </c>
      <c r="D409" s="22">
        <v>33169000</v>
      </c>
      <c r="E409" s="23">
        <v>24300</v>
      </c>
      <c r="F409" s="24" t="s">
        <v>17</v>
      </c>
      <c r="G409" s="24"/>
      <c r="H409" s="24" t="s">
        <v>18</v>
      </c>
      <c r="I409" s="22" t="s">
        <v>19</v>
      </c>
      <c r="J409" s="22" t="s">
        <v>20</v>
      </c>
      <c r="K409" s="47" t="s">
        <v>127</v>
      </c>
      <c r="L409" s="25" t="s">
        <v>22</v>
      </c>
      <c r="M409" s="24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7"/>
      <c r="CF409" s="27"/>
      <c r="CG409" s="27"/>
      <c r="CH409" s="27"/>
      <c r="CI409" s="27"/>
      <c r="CJ409" s="27"/>
      <c r="CK409" s="27"/>
      <c r="CL409" s="27"/>
      <c r="CM409" s="27"/>
      <c r="CN409" s="27"/>
      <c r="CO409" s="27"/>
      <c r="CP409" s="27"/>
      <c r="CQ409" s="27"/>
      <c r="CR409" s="27"/>
      <c r="CS409" s="27"/>
      <c r="CT409" s="27"/>
      <c r="CU409" s="27"/>
      <c r="CV409" s="27"/>
      <c r="CW409" s="27"/>
      <c r="CX409" s="27"/>
      <c r="CY409" s="27"/>
      <c r="CZ409" s="27"/>
      <c r="DA409" s="27"/>
      <c r="DB409" s="27"/>
      <c r="DC409" s="27"/>
      <c r="DD409" s="27"/>
      <c r="DE409" s="27"/>
      <c r="DF409" s="27"/>
      <c r="DG409" s="27"/>
      <c r="DH409" s="27"/>
      <c r="DI409" s="27"/>
      <c r="DJ409" s="27"/>
      <c r="DK409" s="27"/>
      <c r="DL409" s="27"/>
      <c r="DM409" s="27"/>
      <c r="DN409" s="27"/>
      <c r="DO409" s="27"/>
      <c r="DP409" s="27"/>
      <c r="DQ409" s="27"/>
      <c r="DR409" s="27"/>
      <c r="DS409" s="27"/>
      <c r="DT409" s="27"/>
      <c r="DU409" s="27"/>
      <c r="DV409" s="27"/>
      <c r="DW409" s="27"/>
      <c r="DX409" s="27"/>
      <c r="DY409" s="27"/>
      <c r="DZ409" s="27"/>
      <c r="EA409" s="27"/>
      <c r="EB409" s="27"/>
      <c r="EC409" s="27"/>
      <c r="ED409" s="27"/>
      <c r="EE409" s="27"/>
    </row>
    <row r="410" spans="1:135" s="26" customFormat="1" ht="24.95" customHeight="1">
      <c r="A410" s="9">
        <f t="shared" si="6"/>
        <v>408</v>
      </c>
      <c r="B410" s="14">
        <v>28</v>
      </c>
      <c r="C410" s="21" t="s">
        <v>532</v>
      </c>
      <c r="D410" s="22">
        <v>33141000</v>
      </c>
      <c r="E410" s="23">
        <v>8310</v>
      </c>
      <c r="F410" s="24" t="s">
        <v>17</v>
      </c>
      <c r="G410" s="24"/>
      <c r="H410" s="24" t="s">
        <v>18</v>
      </c>
      <c r="I410" s="22" t="s">
        <v>19</v>
      </c>
      <c r="J410" s="22" t="s">
        <v>20</v>
      </c>
      <c r="K410" s="47" t="s">
        <v>127</v>
      </c>
      <c r="L410" s="25" t="s">
        <v>22</v>
      </c>
      <c r="M410" s="24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  <c r="CC410" s="27"/>
      <c r="CD410" s="27"/>
      <c r="CE410" s="27"/>
      <c r="CF410" s="27"/>
      <c r="CG410" s="27"/>
      <c r="CH410" s="27"/>
      <c r="CI410" s="27"/>
      <c r="CJ410" s="27"/>
      <c r="CK410" s="27"/>
      <c r="CL410" s="27"/>
      <c r="CM410" s="27"/>
      <c r="CN410" s="27"/>
      <c r="CO410" s="27"/>
      <c r="CP410" s="27"/>
      <c r="CQ410" s="27"/>
      <c r="CR410" s="27"/>
      <c r="CS410" s="27"/>
      <c r="CT410" s="27"/>
      <c r="CU410" s="27"/>
      <c r="CV410" s="27"/>
      <c r="CW410" s="27"/>
      <c r="CX410" s="27"/>
      <c r="CY410" s="27"/>
      <c r="CZ410" s="27"/>
      <c r="DA410" s="27"/>
      <c r="DB410" s="27"/>
      <c r="DC410" s="27"/>
      <c r="DD410" s="27"/>
      <c r="DE410" s="27"/>
      <c r="DF410" s="27"/>
      <c r="DG410" s="27"/>
      <c r="DH410" s="27"/>
      <c r="DI410" s="27"/>
      <c r="DJ410" s="27"/>
      <c r="DK410" s="27"/>
      <c r="DL410" s="27"/>
      <c r="DM410" s="27"/>
      <c r="DN410" s="27"/>
      <c r="DO410" s="27"/>
      <c r="DP410" s="27"/>
      <c r="DQ410" s="27"/>
      <c r="DR410" s="27"/>
      <c r="DS410" s="27"/>
      <c r="DT410" s="27"/>
      <c r="DU410" s="27"/>
      <c r="DV410" s="27"/>
      <c r="DW410" s="27"/>
      <c r="DX410" s="27"/>
      <c r="DY410" s="27"/>
      <c r="DZ410" s="27"/>
      <c r="EA410" s="27"/>
      <c r="EB410" s="27"/>
      <c r="EC410" s="27"/>
      <c r="ED410" s="27"/>
      <c r="EE410" s="27"/>
    </row>
    <row r="411" spans="1:135" s="26" customFormat="1" ht="24.95" customHeight="1">
      <c r="A411" s="9">
        <f t="shared" si="6"/>
        <v>409</v>
      </c>
      <c r="B411" s="14">
        <v>29</v>
      </c>
      <c r="C411" s="21" t="s">
        <v>533</v>
      </c>
      <c r="D411" s="22">
        <v>33141000</v>
      </c>
      <c r="E411" s="23">
        <v>1730</v>
      </c>
      <c r="F411" s="24" t="s">
        <v>17</v>
      </c>
      <c r="G411" s="24"/>
      <c r="H411" s="24" t="s">
        <v>18</v>
      </c>
      <c r="I411" s="22" t="s">
        <v>19</v>
      </c>
      <c r="J411" s="22" t="s">
        <v>20</v>
      </c>
      <c r="K411" s="47" t="s">
        <v>127</v>
      </c>
      <c r="L411" s="25" t="s">
        <v>22</v>
      </c>
      <c r="M411" s="24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  <c r="CC411" s="27"/>
      <c r="CD411" s="27"/>
      <c r="CE411" s="27"/>
      <c r="CF411" s="27"/>
      <c r="CG411" s="27"/>
      <c r="CH411" s="27"/>
      <c r="CI411" s="27"/>
      <c r="CJ411" s="27"/>
      <c r="CK411" s="27"/>
      <c r="CL411" s="27"/>
      <c r="CM411" s="27"/>
      <c r="CN411" s="27"/>
      <c r="CO411" s="27"/>
      <c r="CP411" s="27"/>
      <c r="CQ411" s="27"/>
      <c r="CR411" s="27"/>
      <c r="CS411" s="27"/>
      <c r="CT411" s="27"/>
      <c r="CU411" s="27"/>
      <c r="CV411" s="27"/>
      <c r="CW411" s="27"/>
      <c r="CX411" s="27"/>
      <c r="CY411" s="27"/>
      <c r="CZ411" s="27"/>
      <c r="DA411" s="27"/>
      <c r="DB411" s="27"/>
      <c r="DC411" s="27"/>
      <c r="DD411" s="27"/>
      <c r="DE411" s="27"/>
      <c r="DF411" s="27"/>
      <c r="DG411" s="27"/>
      <c r="DH411" s="27"/>
      <c r="DI411" s="27"/>
      <c r="DJ411" s="27"/>
      <c r="DK411" s="27"/>
      <c r="DL411" s="27"/>
      <c r="DM411" s="27"/>
      <c r="DN411" s="27"/>
      <c r="DO411" s="27"/>
      <c r="DP411" s="27"/>
      <c r="DQ411" s="27"/>
      <c r="DR411" s="27"/>
      <c r="DS411" s="27"/>
      <c r="DT411" s="27"/>
      <c r="DU411" s="27"/>
      <c r="DV411" s="27"/>
      <c r="DW411" s="27"/>
      <c r="DX411" s="27"/>
      <c r="DY411" s="27"/>
      <c r="DZ411" s="27"/>
      <c r="EA411" s="27"/>
      <c r="EB411" s="27"/>
      <c r="EC411" s="27"/>
      <c r="ED411" s="27"/>
      <c r="EE411" s="27"/>
    </row>
    <row r="412" spans="1:135" s="26" customFormat="1" ht="24.95" customHeight="1">
      <c r="A412" s="9">
        <f t="shared" si="6"/>
        <v>410</v>
      </c>
      <c r="B412" s="14">
        <v>30</v>
      </c>
      <c r="C412" s="115" t="s">
        <v>534</v>
      </c>
      <c r="D412" s="28">
        <v>33141000</v>
      </c>
      <c r="E412" s="29">
        <v>1575</v>
      </c>
      <c r="F412" s="30" t="s">
        <v>17</v>
      </c>
      <c r="G412" s="28"/>
      <c r="H412" s="28" t="s">
        <v>18</v>
      </c>
      <c r="I412" s="31" t="s">
        <v>19</v>
      </c>
      <c r="J412" s="31" t="s">
        <v>20</v>
      </c>
      <c r="K412" s="47" t="s">
        <v>127</v>
      </c>
      <c r="L412" s="28" t="s">
        <v>22</v>
      </c>
      <c r="M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  <c r="BT412" s="27"/>
      <c r="BU412" s="27"/>
      <c r="BV412" s="27"/>
      <c r="BW412" s="27"/>
      <c r="BX412" s="27"/>
      <c r="BY412" s="27"/>
      <c r="BZ412" s="27"/>
      <c r="CA412" s="27"/>
      <c r="CB412" s="27"/>
      <c r="CC412" s="27"/>
      <c r="CD412" s="27"/>
      <c r="CE412" s="27"/>
      <c r="CF412" s="27"/>
      <c r="CG412" s="27"/>
      <c r="CH412" s="27"/>
      <c r="CI412" s="27"/>
      <c r="CJ412" s="27"/>
      <c r="CK412" s="27"/>
      <c r="CL412" s="27"/>
      <c r="CM412" s="27"/>
      <c r="CN412" s="27"/>
      <c r="CO412" s="27"/>
      <c r="CP412" s="27"/>
      <c r="CQ412" s="27"/>
      <c r="CR412" s="27"/>
      <c r="CS412" s="27"/>
      <c r="CT412" s="27"/>
      <c r="CU412" s="27"/>
      <c r="CV412" s="27"/>
      <c r="CW412" s="27"/>
      <c r="CX412" s="27"/>
      <c r="CY412" s="27"/>
      <c r="CZ412" s="27"/>
      <c r="DA412" s="27"/>
      <c r="DB412" s="27"/>
      <c r="DC412" s="27"/>
      <c r="DD412" s="27"/>
      <c r="DE412" s="27"/>
      <c r="DF412" s="27"/>
      <c r="DG412" s="27"/>
      <c r="DH412" s="27"/>
      <c r="DI412" s="27"/>
      <c r="DJ412" s="27"/>
      <c r="DK412" s="27"/>
      <c r="DL412" s="27"/>
      <c r="DM412" s="27"/>
      <c r="DN412" s="27"/>
      <c r="DO412" s="27"/>
      <c r="DP412" s="27"/>
      <c r="DQ412" s="27"/>
      <c r="DR412" s="27"/>
      <c r="DS412" s="27"/>
      <c r="DT412" s="27"/>
      <c r="DU412" s="27"/>
      <c r="DV412" s="27"/>
      <c r="DW412" s="27"/>
      <c r="DX412" s="27"/>
      <c r="DY412" s="27"/>
      <c r="DZ412" s="27"/>
      <c r="EA412" s="27"/>
      <c r="EB412" s="27"/>
      <c r="EC412" s="27"/>
      <c r="ED412" s="27"/>
      <c r="EE412" s="27"/>
    </row>
    <row r="413" spans="1:135" s="26" customFormat="1" ht="24.95" customHeight="1">
      <c r="A413" s="9">
        <f t="shared" si="6"/>
        <v>411</v>
      </c>
      <c r="B413" s="14">
        <v>31</v>
      </c>
      <c r="C413" s="21" t="s">
        <v>535</v>
      </c>
      <c r="D413" s="28">
        <v>33141000</v>
      </c>
      <c r="E413" s="29">
        <v>2310</v>
      </c>
      <c r="F413" s="30" t="s">
        <v>17</v>
      </c>
      <c r="G413" s="28"/>
      <c r="H413" s="28" t="s">
        <v>18</v>
      </c>
      <c r="I413" s="31" t="s">
        <v>19</v>
      </c>
      <c r="J413" s="31" t="s">
        <v>20</v>
      </c>
      <c r="K413" s="47" t="s">
        <v>127</v>
      </c>
      <c r="L413" s="28" t="s">
        <v>22</v>
      </c>
      <c r="M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  <c r="BT413" s="27"/>
      <c r="BU413" s="27"/>
      <c r="BV413" s="27"/>
      <c r="BW413" s="27"/>
      <c r="BX413" s="27"/>
      <c r="BY413" s="27"/>
      <c r="BZ413" s="27"/>
      <c r="CA413" s="27"/>
      <c r="CB413" s="27"/>
      <c r="CC413" s="27"/>
      <c r="CD413" s="27"/>
      <c r="CE413" s="27"/>
      <c r="CF413" s="27"/>
      <c r="CG413" s="27"/>
      <c r="CH413" s="27"/>
      <c r="CI413" s="27"/>
      <c r="CJ413" s="27"/>
      <c r="CK413" s="27"/>
      <c r="CL413" s="27"/>
      <c r="CM413" s="27"/>
      <c r="CN413" s="27"/>
      <c r="CO413" s="27"/>
      <c r="CP413" s="27"/>
      <c r="CQ413" s="27"/>
      <c r="CR413" s="27"/>
      <c r="CS413" s="27"/>
      <c r="CT413" s="27"/>
      <c r="CU413" s="27"/>
      <c r="CV413" s="27"/>
      <c r="CW413" s="27"/>
      <c r="CX413" s="27"/>
      <c r="CY413" s="27"/>
      <c r="CZ413" s="27"/>
      <c r="DA413" s="27"/>
      <c r="DB413" s="27"/>
      <c r="DC413" s="27"/>
      <c r="DD413" s="27"/>
      <c r="DE413" s="27"/>
      <c r="DF413" s="27"/>
      <c r="DG413" s="27"/>
      <c r="DH413" s="27"/>
      <c r="DI413" s="27"/>
      <c r="DJ413" s="27"/>
      <c r="DK413" s="27"/>
      <c r="DL413" s="27"/>
      <c r="DM413" s="27"/>
      <c r="DN413" s="27"/>
      <c r="DO413" s="27"/>
      <c r="DP413" s="27"/>
      <c r="DQ413" s="27"/>
      <c r="DR413" s="27"/>
      <c r="DS413" s="27"/>
      <c r="DT413" s="27"/>
      <c r="DU413" s="27"/>
      <c r="DV413" s="27"/>
      <c r="DW413" s="27"/>
      <c r="DX413" s="27"/>
      <c r="DY413" s="27"/>
      <c r="DZ413" s="27"/>
      <c r="EA413" s="27"/>
      <c r="EB413" s="27"/>
      <c r="EC413" s="27"/>
      <c r="ED413" s="27"/>
      <c r="EE413" s="27"/>
    </row>
    <row r="414" spans="1:135" s="26" customFormat="1" ht="24.95" customHeight="1">
      <c r="A414" s="9">
        <f t="shared" si="6"/>
        <v>412</v>
      </c>
      <c r="B414" s="14">
        <v>32</v>
      </c>
      <c r="C414" s="21" t="s">
        <v>536</v>
      </c>
      <c r="D414" s="28">
        <v>33141000</v>
      </c>
      <c r="E414" s="29">
        <v>2235</v>
      </c>
      <c r="F414" s="30" t="s">
        <v>17</v>
      </c>
      <c r="G414" s="28"/>
      <c r="H414" s="28" t="s">
        <v>18</v>
      </c>
      <c r="I414" s="31" t="s">
        <v>19</v>
      </c>
      <c r="J414" s="31" t="s">
        <v>20</v>
      </c>
      <c r="K414" s="47" t="s">
        <v>127</v>
      </c>
      <c r="L414" s="28" t="s">
        <v>22</v>
      </c>
      <c r="M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7"/>
      <c r="CF414" s="27"/>
      <c r="CG414" s="27"/>
      <c r="CH414" s="27"/>
      <c r="CI414" s="27"/>
      <c r="CJ414" s="27"/>
      <c r="CK414" s="27"/>
      <c r="CL414" s="27"/>
      <c r="CM414" s="27"/>
      <c r="CN414" s="27"/>
      <c r="CO414" s="27"/>
      <c r="CP414" s="27"/>
      <c r="CQ414" s="27"/>
      <c r="CR414" s="27"/>
      <c r="CS414" s="27"/>
      <c r="CT414" s="27"/>
      <c r="CU414" s="27"/>
      <c r="CV414" s="27"/>
      <c r="CW414" s="27"/>
      <c r="CX414" s="27"/>
      <c r="CY414" s="27"/>
      <c r="CZ414" s="27"/>
      <c r="DA414" s="27"/>
      <c r="DB414" s="27"/>
      <c r="DC414" s="27"/>
      <c r="DD414" s="27"/>
      <c r="DE414" s="27"/>
      <c r="DF414" s="27"/>
      <c r="DG414" s="27"/>
      <c r="DH414" s="27"/>
      <c r="DI414" s="27"/>
      <c r="DJ414" s="27"/>
      <c r="DK414" s="27"/>
      <c r="DL414" s="27"/>
      <c r="DM414" s="27"/>
      <c r="DN414" s="27"/>
      <c r="DO414" s="27"/>
      <c r="DP414" s="27"/>
      <c r="DQ414" s="27"/>
      <c r="DR414" s="27"/>
      <c r="DS414" s="27"/>
      <c r="DT414" s="27"/>
      <c r="DU414" s="27"/>
      <c r="DV414" s="27"/>
      <c r="DW414" s="27"/>
      <c r="DX414" s="27"/>
      <c r="DY414" s="27"/>
      <c r="DZ414" s="27"/>
      <c r="EA414" s="27"/>
      <c r="EB414" s="27"/>
      <c r="EC414" s="27"/>
      <c r="ED414" s="27"/>
      <c r="EE414" s="27"/>
    </row>
    <row r="415" spans="1:135" s="26" customFormat="1" ht="24.95" customHeight="1">
      <c r="A415" s="9">
        <f t="shared" si="6"/>
        <v>413</v>
      </c>
      <c r="B415" s="14">
        <v>33</v>
      </c>
      <c r="C415" s="21" t="s">
        <v>537</v>
      </c>
      <c r="D415" s="28">
        <v>33141000</v>
      </c>
      <c r="E415" s="29">
        <v>5035</v>
      </c>
      <c r="F415" s="30" t="s">
        <v>17</v>
      </c>
      <c r="G415" s="28"/>
      <c r="H415" s="28" t="s">
        <v>18</v>
      </c>
      <c r="I415" s="31" t="s">
        <v>19</v>
      </c>
      <c r="J415" s="31" t="s">
        <v>20</v>
      </c>
      <c r="K415" s="47" t="s">
        <v>127</v>
      </c>
      <c r="L415" s="28" t="s">
        <v>22</v>
      </c>
      <c r="M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  <c r="BO415" s="27"/>
      <c r="BP415" s="27"/>
      <c r="BQ415" s="27"/>
      <c r="BR415" s="27"/>
      <c r="BS415" s="27"/>
      <c r="BT415" s="27"/>
      <c r="BU415" s="27"/>
      <c r="BV415" s="27"/>
      <c r="BW415" s="27"/>
      <c r="BX415" s="27"/>
      <c r="BY415" s="27"/>
      <c r="BZ415" s="27"/>
      <c r="CA415" s="27"/>
      <c r="CB415" s="27"/>
      <c r="CC415" s="27"/>
      <c r="CD415" s="27"/>
      <c r="CE415" s="27"/>
      <c r="CF415" s="27"/>
      <c r="CG415" s="27"/>
      <c r="CH415" s="27"/>
      <c r="CI415" s="27"/>
      <c r="CJ415" s="27"/>
      <c r="CK415" s="27"/>
      <c r="CL415" s="27"/>
      <c r="CM415" s="27"/>
      <c r="CN415" s="27"/>
      <c r="CO415" s="27"/>
      <c r="CP415" s="27"/>
      <c r="CQ415" s="27"/>
      <c r="CR415" s="27"/>
      <c r="CS415" s="27"/>
      <c r="CT415" s="27"/>
      <c r="CU415" s="27"/>
      <c r="CV415" s="27"/>
      <c r="CW415" s="27"/>
      <c r="CX415" s="27"/>
      <c r="CY415" s="27"/>
      <c r="CZ415" s="27"/>
      <c r="DA415" s="27"/>
      <c r="DB415" s="27"/>
      <c r="DC415" s="27"/>
      <c r="DD415" s="27"/>
      <c r="DE415" s="27"/>
      <c r="DF415" s="27"/>
      <c r="DG415" s="27"/>
      <c r="DH415" s="27"/>
      <c r="DI415" s="27"/>
      <c r="DJ415" s="27"/>
      <c r="DK415" s="27"/>
      <c r="DL415" s="27"/>
      <c r="DM415" s="27"/>
      <c r="DN415" s="27"/>
      <c r="DO415" s="27"/>
      <c r="DP415" s="27"/>
      <c r="DQ415" s="27"/>
      <c r="DR415" s="27"/>
      <c r="DS415" s="27"/>
      <c r="DT415" s="27"/>
      <c r="DU415" s="27"/>
      <c r="DV415" s="27"/>
      <c r="DW415" s="27"/>
      <c r="DX415" s="27"/>
      <c r="DY415" s="27"/>
      <c r="DZ415" s="27"/>
      <c r="EA415" s="27"/>
      <c r="EB415" s="27"/>
      <c r="EC415" s="27"/>
      <c r="ED415" s="27"/>
      <c r="EE415" s="27"/>
    </row>
    <row r="416" spans="1:135" s="26" customFormat="1" ht="24.95" customHeight="1">
      <c r="A416" s="9">
        <f t="shared" si="6"/>
        <v>414</v>
      </c>
      <c r="B416" s="14"/>
      <c r="C416" s="116" t="s">
        <v>528</v>
      </c>
      <c r="D416" s="117">
        <v>33141000</v>
      </c>
      <c r="E416" s="118"/>
      <c r="F416" s="119" t="s">
        <v>17</v>
      </c>
      <c r="G416" s="119"/>
      <c r="H416" s="119" t="s">
        <v>18</v>
      </c>
      <c r="I416" s="117" t="s">
        <v>19</v>
      </c>
      <c r="J416" s="117" t="s">
        <v>20</v>
      </c>
      <c r="K416" s="120" t="s">
        <v>127</v>
      </c>
      <c r="L416" s="121" t="s">
        <v>22</v>
      </c>
      <c r="M416" s="119" t="s">
        <v>538</v>
      </c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/>
      <c r="BQ416" s="27"/>
      <c r="BR416" s="27"/>
      <c r="BS416" s="27"/>
      <c r="BT416" s="27"/>
      <c r="BU416" s="27"/>
      <c r="BV416" s="27"/>
      <c r="BW416" s="27"/>
      <c r="BX416" s="27"/>
      <c r="BY416" s="27"/>
      <c r="BZ416" s="27"/>
      <c r="CA416" s="27"/>
      <c r="CB416" s="27"/>
      <c r="CC416" s="27"/>
      <c r="CD416" s="27"/>
      <c r="CE416" s="27"/>
      <c r="CF416" s="27"/>
      <c r="CG416" s="27"/>
      <c r="CH416" s="27"/>
      <c r="CI416" s="27"/>
      <c r="CJ416" s="27"/>
      <c r="CK416" s="27"/>
      <c r="CL416" s="27"/>
      <c r="CM416" s="27"/>
      <c r="CN416" s="27"/>
      <c r="CO416" s="27"/>
      <c r="CP416" s="27"/>
      <c r="CQ416" s="27"/>
      <c r="CR416" s="27"/>
      <c r="CS416" s="27"/>
      <c r="CT416" s="27"/>
      <c r="CU416" s="27"/>
      <c r="CV416" s="27"/>
      <c r="CW416" s="27"/>
      <c r="CX416" s="27"/>
      <c r="CY416" s="27"/>
      <c r="CZ416" s="27"/>
      <c r="DA416" s="27"/>
      <c r="DB416" s="27"/>
      <c r="DC416" s="27"/>
      <c r="DD416" s="27"/>
      <c r="DE416" s="27"/>
      <c r="DF416" s="27"/>
      <c r="DG416" s="27"/>
      <c r="DH416" s="27"/>
      <c r="DI416" s="27"/>
      <c r="DJ416" s="27"/>
      <c r="DK416" s="27"/>
      <c r="DL416" s="27"/>
      <c r="DM416" s="27"/>
      <c r="DN416" s="27"/>
      <c r="DO416" s="27"/>
      <c r="DP416" s="27"/>
      <c r="DQ416" s="27"/>
      <c r="DR416" s="27"/>
      <c r="DS416" s="27"/>
      <c r="DT416" s="27"/>
      <c r="DU416" s="27"/>
      <c r="DV416" s="27"/>
      <c r="DW416" s="27"/>
      <c r="DX416" s="27"/>
      <c r="DY416" s="27"/>
      <c r="DZ416" s="27"/>
      <c r="EA416" s="27"/>
      <c r="EB416" s="27"/>
      <c r="EC416" s="27"/>
      <c r="ED416" s="27"/>
      <c r="EE416" s="27"/>
    </row>
    <row r="417" spans="1:135" ht="24.95" customHeight="1">
      <c r="A417" s="9">
        <f t="shared" si="6"/>
        <v>415</v>
      </c>
      <c r="B417" s="122"/>
      <c r="C417" s="123" t="s">
        <v>525</v>
      </c>
      <c r="D417" s="124">
        <v>33141000</v>
      </c>
      <c r="E417" s="125"/>
      <c r="F417" s="126" t="s">
        <v>17</v>
      </c>
      <c r="G417" s="126"/>
      <c r="H417" s="126" t="s">
        <v>18</v>
      </c>
      <c r="I417" s="124" t="s">
        <v>19</v>
      </c>
      <c r="J417" s="124" t="s">
        <v>20</v>
      </c>
      <c r="K417" s="19" t="s">
        <v>139</v>
      </c>
      <c r="L417" s="127" t="s">
        <v>22</v>
      </c>
      <c r="M417" s="126" t="s">
        <v>538</v>
      </c>
    </row>
    <row r="418" spans="1:135" s="17" customFormat="1" ht="24.95" customHeight="1">
      <c r="A418" s="9">
        <f t="shared" si="6"/>
        <v>416</v>
      </c>
      <c r="B418" s="57" t="s">
        <v>539</v>
      </c>
      <c r="C418" s="11" t="s">
        <v>540</v>
      </c>
      <c r="D418" s="9"/>
      <c r="E418" s="12"/>
      <c r="F418" s="52">
        <f>SUM(E419:E444)</f>
        <v>42760</v>
      </c>
      <c r="G418" s="9"/>
      <c r="H418" s="9"/>
      <c r="I418" s="6"/>
      <c r="J418" s="6"/>
      <c r="K418" s="16"/>
      <c r="L418" s="9"/>
      <c r="M418" s="39" t="s">
        <v>450</v>
      </c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/>
      <c r="BM418" s="18"/>
      <c r="BN418" s="18"/>
      <c r="BO418" s="18"/>
      <c r="BP418" s="18"/>
      <c r="BQ418" s="18"/>
      <c r="BR418" s="18"/>
      <c r="BS418" s="18"/>
      <c r="BT418" s="18"/>
      <c r="BU418" s="18"/>
      <c r="BV418" s="18"/>
      <c r="BW418" s="18"/>
      <c r="BX418" s="18"/>
      <c r="BY418" s="18"/>
      <c r="BZ418" s="18"/>
      <c r="CA418" s="18"/>
      <c r="CB418" s="18"/>
      <c r="CC418" s="18"/>
      <c r="CD418" s="18"/>
      <c r="CE418" s="18"/>
      <c r="CF418" s="18"/>
      <c r="CG418" s="18"/>
      <c r="CH418" s="18"/>
      <c r="CI418" s="18"/>
      <c r="CJ418" s="18"/>
      <c r="CK418" s="18"/>
      <c r="CL418" s="18"/>
      <c r="CM418" s="18"/>
      <c r="CN418" s="18"/>
      <c r="CO418" s="18"/>
      <c r="CP418" s="18"/>
      <c r="CQ418" s="18"/>
      <c r="CR418" s="18"/>
      <c r="CS418" s="18"/>
      <c r="CT418" s="18"/>
      <c r="CU418" s="18"/>
      <c r="CV418" s="18"/>
      <c r="CW418" s="18"/>
      <c r="CX418" s="18"/>
      <c r="CY418" s="18"/>
      <c r="CZ418" s="18"/>
      <c r="DA418" s="18"/>
      <c r="DB418" s="18"/>
      <c r="DC418" s="18"/>
      <c r="DD418" s="18"/>
      <c r="DE418" s="18"/>
      <c r="DF418" s="18"/>
      <c r="DG418" s="18"/>
      <c r="DH418" s="18"/>
      <c r="DI418" s="18"/>
      <c r="DJ418" s="18"/>
      <c r="DK418" s="18"/>
      <c r="DL418" s="18"/>
      <c r="DM418" s="18"/>
      <c r="DN418" s="18"/>
      <c r="DO418" s="18"/>
      <c r="DP418" s="18"/>
      <c r="DQ418" s="18"/>
      <c r="DR418" s="18"/>
      <c r="DS418" s="18"/>
      <c r="DT418" s="18"/>
      <c r="DU418" s="18"/>
      <c r="DV418" s="18"/>
      <c r="DW418" s="18"/>
      <c r="DX418" s="18"/>
      <c r="DY418" s="18"/>
      <c r="DZ418" s="18"/>
      <c r="EA418" s="18"/>
      <c r="EB418" s="18"/>
      <c r="EC418" s="18"/>
      <c r="ED418" s="18"/>
      <c r="EE418" s="18"/>
    </row>
    <row r="419" spans="1:135" s="17" customFormat="1" ht="24.95" customHeight="1">
      <c r="A419" s="9">
        <f t="shared" si="6"/>
        <v>417</v>
      </c>
      <c r="B419" s="57">
        <v>46</v>
      </c>
      <c r="C419" s="128" t="s">
        <v>541</v>
      </c>
      <c r="D419" s="9">
        <v>33169000</v>
      </c>
      <c r="E419" s="12">
        <v>2305</v>
      </c>
      <c r="F419" s="9" t="s">
        <v>17</v>
      </c>
      <c r="G419" s="9"/>
      <c r="H419" s="9" t="s">
        <v>18</v>
      </c>
      <c r="I419" s="6" t="s">
        <v>68</v>
      </c>
      <c r="J419" s="6" t="s">
        <v>20</v>
      </c>
      <c r="K419" s="16" t="s">
        <v>139</v>
      </c>
      <c r="L419" s="9"/>
      <c r="M419" s="39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  <c r="BO419" s="18"/>
      <c r="BP419" s="18"/>
      <c r="BQ419" s="18"/>
      <c r="BR419" s="18"/>
      <c r="BS419" s="18"/>
      <c r="BT419" s="18"/>
      <c r="BU419" s="18"/>
      <c r="BV419" s="18"/>
      <c r="BW419" s="18"/>
      <c r="BX419" s="18"/>
      <c r="BY419" s="18"/>
      <c r="BZ419" s="18"/>
      <c r="CA419" s="18"/>
      <c r="CB419" s="18"/>
      <c r="CC419" s="18"/>
      <c r="CD419" s="18"/>
      <c r="CE419" s="18"/>
      <c r="CF419" s="18"/>
      <c r="CG419" s="18"/>
      <c r="CH419" s="18"/>
      <c r="CI419" s="18"/>
      <c r="CJ419" s="18"/>
      <c r="CK419" s="18"/>
      <c r="CL419" s="18"/>
      <c r="CM419" s="18"/>
      <c r="CN419" s="18"/>
      <c r="CO419" s="18"/>
      <c r="CP419" s="18"/>
      <c r="CQ419" s="18"/>
      <c r="CR419" s="18"/>
      <c r="CS419" s="18"/>
      <c r="CT419" s="18"/>
      <c r="CU419" s="18"/>
      <c r="CV419" s="18"/>
      <c r="CW419" s="18"/>
      <c r="CX419" s="18"/>
      <c r="CY419" s="18"/>
      <c r="CZ419" s="18"/>
      <c r="DA419" s="18"/>
      <c r="DB419" s="18"/>
      <c r="DC419" s="18"/>
      <c r="DD419" s="18"/>
      <c r="DE419" s="18"/>
      <c r="DF419" s="18"/>
      <c r="DG419" s="18"/>
      <c r="DH419" s="18"/>
      <c r="DI419" s="18"/>
      <c r="DJ419" s="18"/>
      <c r="DK419" s="18"/>
      <c r="DL419" s="18"/>
      <c r="DM419" s="18"/>
      <c r="DN419" s="18"/>
      <c r="DO419" s="18"/>
      <c r="DP419" s="18"/>
      <c r="DQ419" s="18"/>
      <c r="DR419" s="18"/>
      <c r="DS419" s="18"/>
      <c r="DT419" s="18"/>
      <c r="DU419" s="18"/>
      <c r="DV419" s="18"/>
      <c r="DW419" s="18"/>
      <c r="DX419" s="18"/>
      <c r="DY419" s="18"/>
      <c r="DZ419" s="18"/>
      <c r="EA419" s="18"/>
      <c r="EB419" s="18"/>
      <c r="EC419" s="18"/>
      <c r="ED419" s="18"/>
      <c r="EE419" s="18"/>
    </row>
    <row r="420" spans="1:135" s="17" customFormat="1" ht="25.5" customHeight="1">
      <c r="A420" s="9">
        <f t="shared" si="6"/>
        <v>418</v>
      </c>
      <c r="B420" s="57">
        <v>15</v>
      </c>
      <c r="C420" s="128" t="s">
        <v>542</v>
      </c>
      <c r="D420" s="9">
        <v>33169000</v>
      </c>
      <c r="E420" s="12">
        <v>3775</v>
      </c>
      <c r="F420" s="9" t="s">
        <v>17</v>
      </c>
      <c r="G420" s="9"/>
      <c r="H420" s="9" t="s">
        <v>18</v>
      </c>
      <c r="I420" s="6" t="s">
        <v>68</v>
      </c>
      <c r="J420" s="6" t="s">
        <v>20</v>
      </c>
      <c r="K420" s="9" t="s">
        <v>127</v>
      </c>
      <c r="L420" s="9" t="s">
        <v>22</v>
      </c>
      <c r="M420" s="9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  <c r="BO420" s="18"/>
      <c r="BP420" s="18"/>
      <c r="BQ420" s="18"/>
      <c r="BR420" s="18"/>
      <c r="BS420" s="18"/>
      <c r="BT420" s="18"/>
      <c r="BU420" s="18"/>
      <c r="BV420" s="18"/>
      <c r="BW420" s="18"/>
      <c r="BX420" s="18"/>
      <c r="BY420" s="18"/>
      <c r="BZ420" s="18"/>
      <c r="CA420" s="18"/>
      <c r="CB420" s="18"/>
      <c r="CC420" s="18"/>
      <c r="CD420" s="18"/>
      <c r="CE420" s="18"/>
      <c r="CF420" s="18"/>
      <c r="CG420" s="18"/>
      <c r="CH420" s="18"/>
      <c r="CI420" s="18"/>
      <c r="CJ420" s="18"/>
      <c r="CK420" s="18"/>
      <c r="CL420" s="18"/>
      <c r="CM420" s="18"/>
      <c r="CN420" s="18"/>
      <c r="CO420" s="18"/>
      <c r="CP420" s="18"/>
      <c r="CQ420" s="18"/>
      <c r="CR420" s="18"/>
      <c r="CS420" s="18"/>
      <c r="CT420" s="18"/>
      <c r="CU420" s="18"/>
      <c r="CV420" s="18"/>
      <c r="CW420" s="18"/>
      <c r="CX420" s="18"/>
      <c r="CY420" s="18"/>
      <c r="CZ420" s="18"/>
      <c r="DA420" s="18"/>
      <c r="DB420" s="18"/>
      <c r="DC420" s="18"/>
      <c r="DD420" s="18"/>
      <c r="DE420" s="18"/>
      <c r="DF420" s="18"/>
      <c r="DG420" s="18"/>
      <c r="DH420" s="18"/>
      <c r="DI420" s="18"/>
      <c r="DJ420" s="18"/>
      <c r="DK420" s="18"/>
      <c r="DL420" s="18"/>
      <c r="DM420" s="18"/>
      <c r="DN420" s="18"/>
      <c r="DO420" s="18"/>
      <c r="DP420" s="18"/>
      <c r="DQ420" s="18"/>
      <c r="DR420" s="18"/>
      <c r="DS420" s="18"/>
      <c r="DT420" s="18"/>
      <c r="DU420" s="18"/>
      <c r="DV420" s="18"/>
      <c r="DW420" s="18"/>
      <c r="DX420" s="18"/>
      <c r="DY420" s="18"/>
      <c r="DZ420" s="18"/>
      <c r="EA420" s="18"/>
      <c r="EB420" s="18"/>
      <c r="EC420" s="18"/>
      <c r="ED420" s="18"/>
      <c r="EE420" s="18"/>
    </row>
    <row r="421" spans="1:135" ht="24.95" customHeight="1">
      <c r="A421" s="9">
        <f t="shared" si="6"/>
        <v>419</v>
      </c>
      <c r="B421" s="57">
        <v>19</v>
      </c>
      <c r="C421" s="128" t="s">
        <v>543</v>
      </c>
      <c r="D421" s="9">
        <v>33169000</v>
      </c>
      <c r="E421" s="12">
        <v>1060</v>
      </c>
      <c r="F421" s="9" t="s">
        <v>17</v>
      </c>
      <c r="G421" s="9"/>
      <c r="H421" s="9" t="s">
        <v>18</v>
      </c>
      <c r="I421" s="6" t="s">
        <v>68</v>
      </c>
      <c r="J421" s="6" t="s">
        <v>20</v>
      </c>
      <c r="K421" s="9" t="s">
        <v>127</v>
      </c>
      <c r="L421" s="9" t="s">
        <v>22</v>
      </c>
      <c r="M421" s="9"/>
      <c r="N421" s="1">
        <v>5</v>
      </c>
    </row>
    <row r="422" spans="1:135" ht="24.95" customHeight="1">
      <c r="A422" s="9">
        <f t="shared" si="6"/>
        <v>420</v>
      </c>
      <c r="B422" s="57">
        <v>14</v>
      </c>
      <c r="C422" s="128" t="s">
        <v>544</v>
      </c>
      <c r="D422" s="9">
        <v>33169000</v>
      </c>
      <c r="E422" s="12">
        <v>110</v>
      </c>
      <c r="F422" s="9" t="s">
        <v>17</v>
      </c>
      <c r="G422" s="9"/>
      <c r="H422" s="9" t="s">
        <v>18</v>
      </c>
      <c r="I422" s="6" t="s">
        <v>68</v>
      </c>
      <c r="J422" s="6" t="s">
        <v>20</v>
      </c>
      <c r="K422" s="9" t="s">
        <v>127</v>
      </c>
      <c r="L422" s="9" t="s">
        <v>22</v>
      </c>
      <c r="M422" s="9"/>
    </row>
    <row r="423" spans="1:135" ht="24.95" customHeight="1">
      <c r="A423" s="9">
        <f t="shared" si="6"/>
        <v>421</v>
      </c>
      <c r="B423" s="57">
        <v>24</v>
      </c>
      <c r="C423" s="128" t="s">
        <v>545</v>
      </c>
      <c r="D423" s="9">
        <v>33169000</v>
      </c>
      <c r="E423" s="12">
        <v>1085</v>
      </c>
      <c r="F423" s="9" t="s">
        <v>17</v>
      </c>
      <c r="G423" s="9"/>
      <c r="H423" s="9" t="s">
        <v>18</v>
      </c>
      <c r="I423" s="6" t="s">
        <v>68</v>
      </c>
      <c r="J423" s="6" t="s">
        <v>20</v>
      </c>
      <c r="K423" s="9" t="s">
        <v>127</v>
      </c>
      <c r="L423" s="9" t="s">
        <v>22</v>
      </c>
      <c r="M423" s="9"/>
    </row>
    <row r="424" spans="1:135" ht="24.95" customHeight="1">
      <c r="A424" s="9">
        <f t="shared" si="6"/>
        <v>422</v>
      </c>
      <c r="B424" s="57">
        <v>27</v>
      </c>
      <c r="C424" s="128" t="s">
        <v>546</v>
      </c>
      <c r="D424" s="9">
        <v>33169000</v>
      </c>
      <c r="E424" s="12">
        <v>5490</v>
      </c>
      <c r="F424" s="9" t="s">
        <v>17</v>
      </c>
      <c r="G424" s="9"/>
      <c r="H424" s="9" t="s">
        <v>18</v>
      </c>
      <c r="I424" s="6" t="s">
        <v>68</v>
      </c>
      <c r="J424" s="6" t="s">
        <v>20</v>
      </c>
      <c r="K424" s="9" t="s">
        <v>127</v>
      </c>
      <c r="L424" s="9" t="s">
        <v>22</v>
      </c>
      <c r="M424" s="9"/>
    </row>
    <row r="425" spans="1:135" ht="24.95" customHeight="1">
      <c r="A425" s="9">
        <f t="shared" si="6"/>
        <v>423</v>
      </c>
      <c r="B425" s="57">
        <v>5</v>
      </c>
      <c r="C425" s="128" t="s">
        <v>547</v>
      </c>
      <c r="D425" s="9">
        <v>33169000</v>
      </c>
      <c r="E425" s="12">
        <v>300</v>
      </c>
      <c r="F425" s="9" t="s">
        <v>17</v>
      </c>
      <c r="G425" s="9"/>
      <c r="H425" s="9" t="s">
        <v>18</v>
      </c>
      <c r="I425" s="6" t="s">
        <v>68</v>
      </c>
      <c r="J425" s="6" t="s">
        <v>20</v>
      </c>
      <c r="K425" s="9" t="s">
        <v>127</v>
      </c>
      <c r="L425" s="9" t="s">
        <v>22</v>
      </c>
      <c r="M425" s="9"/>
    </row>
    <row r="426" spans="1:135" ht="24.95" customHeight="1">
      <c r="A426" s="9">
        <f t="shared" si="6"/>
        <v>424</v>
      </c>
      <c r="B426" s="57">
        <v>11</v>
      </c>
      <c r="C426" s="128" t="s">
        <v>548</v>
      </c>
      <c r="D426" s="9">
        <v>33169000</v>
      </c>
      <c r="E426" s="12">
        <v>1280</v>
      </c>
      <c r="F426" s="9" t="s">
        <v>17</v>
      </c>
      <c r="G426" s="9"/>
      <c r="H426" s="9" t="s">
        <v>18</v>
      </c>
      <c r="I426" s="6" t="s">
        <v>68</v>
      </c>
      <c r="J426" s="6" t="s">
        <v>20</v>
      </c>
      <c r="K426" s="9" t="s">
        <v>127</v>
      </c>
      <c r="L426" s="9" t="s">
        <v>22</v>
      </c>
      <c r="M426" s="9"/>
    </row>
    <row r="427" spans="1:135" ht="24.95" customHeight="1">
      <c r="A427" s="9">
        <f t="shared" si="6"/>
        <v>425</v>
      </c>
      <c r="B427" s="57">
        <v>12</v>
      </c>
      <c r="C427" s="128" t="s">
        <v>549</v>
      </c>
      <c r="D427" s="9">
        <v>33169000</v>
      </c>
      <c r="E427" s="12">
        <v>430</v>
      </c>
      <c r="F427" s="9" t="s">
        <v>17</v>
      </c>
      <c r="G427" s="9"/>
      <c r="H427" s="9" t="s">
        <v>18</v>
      </c>
      <c r="I427" s="6" t="s">
        <v>68</v>
      </c>
      <c r="J427" s="6" t="s">
        <v>20</v>
      </c>
      <c r="K427" s="9" t="s">
        <v>127</v>
      </c>
      <c r="L427" s="9" t="s">
        <v>22</v>
      </c>
      <c r="M427" s="9"/>
    </row>
    <row r="428" spans="1:135" ht="24.95" customHeight="1">
      <c r="A428" s="9">
        <f t="shared" si="6"/>
        <v>426</v>
      </c>
      <c r="B428" s="57">
        <v>13</v>
      </c>
      <c r="C428" s="128" t="s">
        <v>550</v>
      </c>
      <c r="D428" s="9">
        <v>33169000</v>
      </c>
      <c r="E428" s="12">
        <v>860</v>
      </c>
      <c r="F428" s="9" t="s">
        <v>17</v>
      </c>
      <c r="G428" s="9"/>
      <c r="H428" s="9" t="s">
        <v>18</v>
      </c>
      <c r="I428" s="6" t="s">
        <v>68</v>
      </c>
      <c r="J428" s="6" t="s">
        <v>20</v>
      </c>
      <c r="K428" s="9" t="s">
        <v>127</v>
      </c>
      <c r="L428" s="9" t="s">
        <v>22</v>
      </c>
      <c r="M428" s="9"/>
    </row>
    <row r="429" spans="1:135" ht="24.95" customHeight="1">
      <c r="A429" s="9">
        <f t="shared" si="6"/>
        <v>427</v>
      </c>
      <c r="B429" s="57">
        <v>17</v>
      </c>
      <c r="C429" s="128" t="s">
        <v>551</v>
      </c>
      <c r="D429" s="9">
        <v>33169000</v>
      </c>
      <c r="E429" s="12">
        <v>220</v>
      </c>
      <c r="F429" s="9" t="s">
        <v>17</v>
      </c>
      <c r="G429" s="9"/>
      <c r="H429" s="9" t="s">
        <v>18</v>
      </c>
      <c r="I429" s="6" t="s">
        <v>68</v>
      </c>
      <c r="J429" s="6" t="s">
        <v>20</v>
      </c>
      <c r="K429" s="9" t="s">
        <v>127</v>
      </c>
      <c r="L429" s="9" t="s">
        <v>22</v>
      </c>
      <c r="M429" s="9"/>
    </row>
    <row r="430" spans="1:135" ht="24.95" customHeight="1">
      <c r="A430" s="9">
        <f t="shared" si="6"/>
        <v>428</v>
      </c>
      <c r="B430" s="57">
        <v>20</v>
      </c>
      <c r="C430" s="128" t="s">
        <v>552</v>
      </c>
      <c r="D430" s="9">
        <v>33169000</v>
      </c>
      <c r="E430" s="12">
        <v>120</v>
      </c>
      <c r="F430" s="9" t="s">
        <v>17</v>
      </c>
      <c r="G430" s="9"/>
      <c r="H430" s="9" t="s">
        <v>18</v>
      </c>
      <c r="I430" s="6" t="s">
        <v>68</v>
      </c>
      <c r="J430" s="6" t="s">
        <v>20</v>
      </c>
      <c r="K430" s="9" t="s">
        <v>127</v>
      </c>
      <c r="L430" s="9" t="s">
        <v>22</v>
      </c>
      <c r="M430" s="9"/>
    </row>
    <row r="431" spans="1:135" ht="24.95" customHeight="1">
      <c r="A431" s="9">
        <f t="shared" si="6"/>
        <v>429</v>
      </c>
      <c r="B431" s="57">
        <v>23</v>
      </c>
      <c r="C431" s="128" t="s">
        <v>553</v>
      </c>
      <c r="D431" s="9">
        <v>33169000</v>
      </c>
      <c r="E431" s="12">
        <v>420</v>
      </c>
      <c r="F431" s="9" t="s">
        <v>17</v>
      </c>
      <c r="G431" s="9"/>
      <c r="H431" s="9" t="s">
        <v>18</v>
      </c>
      <c r="I431" s="6" t="s">
        <v>68</v>
      </c>
      <c r="J431" s="6" t="s">
        <v>20</v>
      </c>
      <c r="K431" s="9" t="s">
        <v>127</v>
      </c>
      <c r="L431" s="9" t="s">
        <v>22</v>
      </c>
      <c r="M431" s="9"/>
    </row>
    <row r="432" spans="1:135" ht="24.95" customHeight="1">
      <c r="A432" s="9">
        <f t="shared" si="6"/>
        <v>430</v>
      </c>
      <c r="B432" s="57">
        <v>10</v>
      </c>
      <c r="C432" s="128" t="s">
        <v>554</v>
      </c>
      <c r="D432" s="9">
        <v>33169000</v>
      </c>
      <c r="E432" s="12">
        <v>2845</v>
      </c>
      <c r="F432" s="9" t="s">
        <v>17</v>
      </c>
      <c r="G432" s="9"/>
      <c r="H432" s="9" t="s">
        <v>18</v>
      </c>
      <c r="I432" s="6" t="s">
        <v>68</v>
      </c>
      <c r="J432" s="6" t="s">
        <v>20</v>
      </c>
      <c r="K432" s="9" t="s">
        <v>127</v>
      </c>
      <c r="L432" s="9" t="s">
        <v>22</v>
      </c>
      <c r="M432" s="9"/>
    </row>
    <row r="433" spans="1:13" ht="24.95" customHeight="1">
      <c r="A433" s="9">
        <f t="shared" si="6"/>
        <v>431</v>
      </c>
      <c r="B433" s="57">
        <v>9</v>
      </c>
      <c r="C433" s="128" t="s">
        <v>555</v>
      </c>
      <c r="D433" s="9">
        <v>33169000</v>
      </c>
      <c r="E433" s="12">
        <v>960</v>
      </c>
      <c r="F433" s="9" t="s">
        <v>17</v>
      </c>
      <c r="G433" s="9"/>
      <c r="H433" s="9" t="s">
        <v>18</v>
      </c>
      <c r="I433" s="6" t="s">
        <v>68</v>
      </c>
      <c r="J433" s="6" t="s">
        <v>20</v>
      </c>
      <c r="K433" s="9" t="s">
        <v>127</v>
      </c>
      <c r="L433" s="9" t="s">
        <v>22</v>
      </c>
      <c r="M433" s="9"/>
    </row>
    <row r="434" spans="1:13" ht="24.95" customHeight="1">
      <c r="A434" s="9">
        <f t="shared" si="6"/>
        <v>432</v>
      </c>
      <c r="B434" s="57">
        <v>40</v>
      </c>
      <c r="C434" s="128" t="s">
        <v>556</v>
      </c>
      <c r="D434" s="9">
        <v>33169000</v>
      </c>
      <c r="E434" s="12">
        <v>345</v>
      </c>
      <c r="F434" s="9" t="s">
        <v>17</v>
      </c>
      <c r="G434" s="9"/>
      <c r="H434" s="9" t="s">
        <v>18</v>
      </c>
      <c r="I434" s="6" t="s">
        <v>68</v>
      </c>
      <c r="J434" s="6" t="s">
        <v>20</v>
      </c>
      <c r="K434" s="9" t="s">
        <v>127</v>
      </c>
      <c r="L434" s="9" t="s">
        <v>22</v>
      </c>
      <c r="M434" s="9"/>
    </row>
    <row r="435" spans="1:13" ht="24.95" customHeight="1">
      <c r="A435" s="9">
        <f t="shared" si="6"/>
        <v>433</v>
      </c>
      <c r="B435" s="57">
        <v>7</v>
      </c>
      <c r="C435" s="128" t="s">
        <v>557</v>
      </c>
      <c r="D435" s="9">
        <v>33169000</v>
      </c>
      <c r="E435" s="12">
        <v>380</v>
      </c>
      <c r="F435" s="9" t="s">
        <v>17</v>
      </c>
      <c r="G435" s="9"/>
      <c r="H435" s="9" t="s">
        <v>18</v>
      </c>
      <c r="I435" s="6" t="s">
        <v>68</v>
      </c>
      <c r="J435" s="6" t="s">
        <v>20</v>
      </c>
      <c r="K435" s="9" t="s">
        <v>127</v>
      </c>
      <c r="L435" s="9" t="s">
        <v>22</v>
      </c>
      <c r="M435" s="9"/>
    </row>
    <row r="436" spans="1:13" ht="24.95" customHeight="1">
      <c r="A436" s="9">
        <f t="shared" si="6"/>
        <v>434</v>
      </c>
      <c r="B436" s="57">
        <v>22</v>
      </c>
      <c r="C436" s="128" t="s">
        <v>558</v>
      </c>
      <c r="D436" s="9">
        <v>33169000</v>
      </c>
      <c r="E436" s="12">
        <v>355</v>
      </c>
      <c r="F436" s="9" t="s">
        <v>17</v>
      </c>
      <c r="G436" s="9"/>
      <c r="H436" s="9" t="s">
        <v>18</v>
      </c>
      <c r="I436" s="6" t="s">
        <v>68</v>
      </c>
      <c r="J436" s="6" t="s">
        <v>20</v>
      </c>
      <c r="K436" s="9" t="s">
        <v>127</v>
      </c>
      <c r="L436" s="9" t="s">
        <v>22</v>
      </c>
      <c r="M436" s="9"/>
    </row>
    <row r="437" spans="1:13" ht="24.95" customHeight="1">
      <c r="A437" s="9">
        <f t="shared" si="6"/>
        <v>435</v>
      </c>
      <c r="B437" s="57">
        <v>1</v>
      </c>
      <c r="C437" s="128" t="s">
        <v>559</v>
      </c>
      <c r="D437" s="9">
        <v>33169000</v>
      </c>
      <c r="E437" s="12">
        <v>1080</v>
      </c>
      <c r="F437" s="9" t="s">
        <v>17</v>
      </c>
      <c r="G437" s="9"/>
      <c r="H437" s="9" t="s">
        <v>18</v>
      </c>
      <c r="I437" s="6" t="s">
        <v>68</v>
      </c>
      <c r="J437" s="6" t="s">
        <v>20</v>
      </c>
      <c r="K437" s="9" t="s">
        <v>127</v>
      </c>
      <c r="L437" s="9" t="s">
        <v>22</v>
      </c>
      <c r="M437" s="9"/>
    </row>
    <row r="438" spans="1:13" ht="24.95" customHeight="1">
      <c r="A438" s="9">
        <f t="shared" si="6"/>
        <v>436</v>
      </c>
      <c r="B438" s="57">
        <v>21</v>
      </c>
      <c r="C438" s="128" t="s">
        <v>560</v>
      </c>
      <c r="D438" s="9">
        <v>33169000</v>
      </c>
      <c r="E438" s="12">
        <v>1060</v>
      </c>
      <c r="F438" s="9" t="s">
        <v>17</v>
      </c>
      <c r="G438" s="9"/>
      <c r="H438" s="9" t="s">
        <v>18</v>
      </c>
      <c r="I438" s="6" t="s">
        <v>68</v>
      </c>
      <c r="J438" s="6" t="s">
        <v>20</v>
      </c>
      <c r="K438" s="9" t="s">
        <v>127</v>
      </c>
      <c r="L438" s="9" t="s">
        <v>22</v>
      </c>
      <c r="M438" s="9"/>
    </row>
    <row r="439" spans="1:13" ht="24.95" customHeight="1">
      <c r="A439" s="9">
        <f t="shared" si="6"/>
        <v>437</v>
      </c>
      <c r="B439" s="57" t="s">
        <v>561</v>
      </c>
      <c r="C439" s="128" t="s">
        <v>562</v>
      </c>
      <c r="D439" s="9">
        <v>33169000</v>
      </c>
      <c r="E439" s="12">
        <v>25</v>
      </c>
      <c r="F439" s="9" t="s">
        <v>17</v>
      </c>
      <c r="G439" s="9"/>
      <c r="H439" s="9" t="s">
        <v>18</v>
      </c>
      <c r="I439" s="6" t="s">
        <v>68</v>
      </c>
      <c r="J439" s="6" t="s">
        <v>20</v>
      </c>
      <c r="K439" s="9" t="s">
        <v>127</v>
      </c>
      <c r="L439" s="9" t="s">
        <v>22</v>
      </c>
      <c r="M439" s="9"/>
    </row>
    <row r="440" spans="1:13" ht="24.95" customHeight="1">
      <c r="A440" s="9">
        <f t="shared" si="6"/>
        <v>438</v>
      </c>
      <c r="B440" s="57" t="s">
        <v>563</v>
      </c>
      <c r="C440" s="128" t="s">
        <v>553</v>
      </c>
      <c r="D440" s="9">
        <v>33169000</v>
      </c>
      <c r="E440" s="12">
        <v>600</v>
      </c>
      <c r="F440" s="9" t="s">
        <v>17</v>
      </c>
      <c r="G440" s="9"/>
      <c r="H440" s="9" t="s">
        <v>18</v>
      </c>
      <c r="I440" s="6" t="s">
        <v>68</v>
      </c>
      <c r="J440" s="6" t="s">
        <v>20</v>
      </c>
      <c r="K440" s="9" t="s">
        <v>127</v>
      </c>
      <c r="L440" s="9" t="s">
        <v>22</v>
      </c>
      <c r="M440" s="9"/>
    </row>
    <row r="441" spans="1:13" ht="24.95" customHeight="1">
      <c r="A441" s="9">
        <f t="shared" si="6"/>
        <v>439</v>
      </c>
      <c r="B441" s="57" t="s">
        <v>564</v>
      </c>
      <c r="C441" s="128" t="s">
        <v>565</v>
      </c>
      <c r="D441" s="9">
        <v>33169000</v>
      </c>
      <c r="E441" s="12">
        <v>615</v>
      </c>
      <c r="F441" s="9" t="s">
        <v>17</v>
      </c>
      <c r="G441" s="9"/>
      <c r="H441" s="9" t="s">
        <v>18</v>
      </c>
      <c r="I441" s="6" t="s">
        <v>68</v>
      </c>
      <c r="J441" s="6" t="s">
        <v>20</v>
      </c>
      <c r="K441" s="9" t="s">
        <v>127</v>
      </c>
      <c r="L441" s="9" t="s">
        <v>22</v>
      </c>
      <c r="M441" s="9"/>
    </row>
    <row r="442" spans="1:13" ht="24.95" customHeight="1">
      <c r="A442" s="9">
        <f t="shared" si="6"/>
        <v>440</v>
      </c>
      <c r="B442" s="57" t="s">
        <v>566</v>
      </c>
      <c r="C442" s="128" t="s">
        <v>558</v>
      </c>
      <c r="D442" s="9">
        <v>33169000</v>
      </c>
      <c r="E442" s="12">
        <v>835</v>
      </c>
      <c r="F442" s="9" t="s">
        <v>17</v>
      </c>
      <c r="G442" s="9"/>
      <c r="H442" s="9" t="s">
        <v>18</v>
      </c>
      <c r="I442" s="6" t="s">
        <v>68</v>
      </c>
      <c r="J442" s="6" t="s">
        <v>20</v>
      </c>
      <c r="K442" s="9" t="s">
        <v>127</v>
      </c>
      <c r="L442" s="9" t="s">
        <v>22</v>
      </c>
      <c r="M442" s="9"/>
    </row>
    <row r="443" spans="1:13" ht="24.95" customHeight="1">
      <c r="A443" s="9">
        <f t="shared" si="6"/>
        <v>441</v>
      </c>
      <c r="B443" s="57" t="s">
        <v>567</v>
      </c>
      <c r="C443" s="128" t="s">
        <v>545</v>
      </c>
      <c r="D443" s="9">
        <v>33169000</v>
      </c>
      <c r="E443" s="12">
        <v>4665</v>
      </c>
      <c r="F443" s="9" t="s">
        <v>17</v>
      </c>
      <c r="G443" s="9"/>
      <c r="H443" s="9" t="s">
        <v>18</v>
      </c>
      <c r="I443" s="6" t="s">
        <v>68</v>
      </c>
      <c r="J443" s="6" t="s">
        <v>20</v>
      </c>
      <c r="K443" s="9" t="s">
        <v>127</v>
      </c>
      <c r="L443" s="9" t="s">
        <v>22</v>
      </c>
      <c r="M443" s="9"/>
    </row>
    <row r="444" spans="1:13" ht="24.95" customHeight="1">
      <c r="A444" s="9">
        <f t="shared" si="6"/>
        <v>442</v>
      </c>
      <c r="B444" s="57" t="s">
        <v>568</v>
      </c>
      <c r="C444" s="128" t="s">
        <v>546</v>
      </c>
      <c r="D444" s="9">
        <v>33169000</v>
      </c>
      <c r="E444" s="12">
        <v>11540</v>
      </c>
      <c r="F444" s="9" t="s">
        <v>17</v>
      </c>
      <c r="G444" s="9"/>
      <c r="H444" s="9" t="s">
        <v>18</v>
      </c>
      <c r="I444" s="6" t="s">
        <v>68</v>
      </c>
      <c r="J444" s="6" t="s">
        <v>20</v>
      </c>
      <c r="K444" s="9" t="s">
        <v>127</v>
      </c>
      <c r="L444" s="9" t="s">
        <v>22</v>
      </c>
      <c r="M444" s="9"/>
    </row>
    <row r="445" spans="1:13" ht="24.95" customHeight="1">
      <c r="A445" s="9">
        <f t="shared" si="6"/>
        <v>443</v>
      </c>
      <c r="B445" s="57" t="s">
        <v>569</v>
      </c>
      <c r="C445" s="11" t="s">
        <v>570</v>
      </c>
      <c r="D445" s="9"/>
      <c r="E445" s="12"/>
      <c r="F445" s="42">
        <f>E447+E448+E446+E449</f>
        <v>87910</v>
      </c>
      <c r="G445" s="9"/>
      <c r="H445" s="9"/>
      <c r="I445" s="6"/>
      <c r="J445" s="6"/>
      <c r="K445" s="9"/>
      <c r="L445" s="9"/>
      <c r="M445" s="39" t="s">
        <v>166</v>
      </c>
    </row>
    <row r="446" spans="1:13" ht="24.95" customHeight="1">
      <c r="A446" s="9">
        <f t="shared" si="6"/>
        <v>444</v>
      </c>
      <c r="B446" s="14">
        <v>1</v>
      </c>
      <c r="C446" s="15" t="s">
        <v>571</v>
      </c>
      <c r="D446" s="9">
        <v>33141000</v>
      </c>
      <c r="E446" s="12">
        <v>10860</v>
      </c>
      <c r="F446" s="16" t="s">
        <v>17</v>
      </c>
      <c r="G446" s="9"/>
      <c r="H446" s="9" t="s">
        <v>18</v>
      </c>
      <c r="I446" s="6" t="s">
        <v>19</v>
      </c>
      <c r="J446" s="6" t="s">
        <v>20</v>
      </c>
      <c r="K446" s="9" t="s">
        <v>139</v>
      </c>
      <c r="L446" s="9" t="s">
        <v>22</v>
      </c>
      <c r="M446" s="9"/>
    </row>
    <row r="447" spans="1:13" ht="24.95" customHeight="1">
      <c r="A447" s="9">
        <f t="shared" si="6"/>
        <v>445</v>
      </c>
      <c r="B447" s="57">
        <v>2</v>
      </c>
      <c r="C447" s="15" t="s">
        <v>572</v>
      </c>
      <c r="D447" s="9">
        <v>33141000</v>
      </c>
      <c r="E447" s="12">
        <v>71445</v>
      </c>
      <c r="F447" s="9" t="s">
        <v>17</v>
      </c>
      <c r="G447" s="9"/>
      <c r="H447" s="9" t="s">
        <v>18</v>
      </c>
      <c r="I447" s="6" t="s">
        <v>19</v>
      </c>
      <c r="J447" s="6" t="s">
        <v>20</v>
      </c>
      <c r="K447" s="9" t="s">
        <v>139</v>
      </c>
      <c r="L447" s="9" t="s">
        <v>22</v>
      </c>
      <c r="M447" s="9"/>
    </row>
    <row r="448" spans="1:13" ht="24.95" customHeight="1">
      <c r="A448" s="9">
        <f t="shared" si="6"/>
        <v>446</v>
      </c>
      <c r="B448" s="57">
        <v>5</v>
      </c>
      <c r="C448" s="15" t="s">
        <v>573</v>
      </c>
      <c r="D448" s="9">
        <v>33141000</v>
      </c>
      <c r="E448" s="12">
        <v>965</v>
      </c>
      <c r="F448" s="9" t="s">
        <v>17</v>
      </c>
      <c r="G448" s="9"/>
      <c r="H448" s="9" t="s">
        <v>18</v>
      </c>
      <c r="I448" s="6" t="s">
        <v>19</v>
      </c>
      <c r="J448" s="6" t="s">
        <v>20</v>
      </c>
      <c r="K448" s="9" t="s">
        <v>139</v>
      </c>
      <c r="L448" s="9" t="s">
        <v>22</v>
      </c>
      <c r="M448" s="9"/>
    </row>
    <row r="449" spans="1:135" ht="24.95" customHeight="1">
      <c r="A449" s="9">
        <f t="shared" si="6"/>
        <v>447</v>
      </c>
      <c r="B449" s="57">
        <v>7</v>
      </c>
      <c r="C449" s="15" t="s">
        <v>574</v>
      </c>
      <c r="D449" s="9">
        <v>33141000</v>
      </c>
      <c r="E449" s="12">
        <v>4640</v>
      </c>
      <c r="F449" s="9" t="s">
        <v>17</v>
      </c>
      <c r="G449" s="9"/>
      <c r="H449" s="9" t="s">
        <v>18</v>
      </c>
      <c r="I449" s="6" t="s">
        <v>19</v>
      </c>
      <c r="J449" s="6" t="s">
        <v>20</v>
      </c>
      <c r="K449" s="9" t="s">
        <v>127</v>
      </c>
      <c r="L449" s="9" t="s">
        <v>22</v>
      </c>
      <c r="M449" s="9"/>
    </row>
    <row r="450" spans="1:135" ht="24.95" customHeight="1">
      <c r="A450" s="9">
        <f t="shared" si="6"/>
        <v>448</v>
      </c>
      <c r="B450" s="10" t="s">
        <v>575</v>
      </c>
      <c r="C450" s="11" t="s">
        <v>576</v>
      </c>
      <c r="D450" s="39">
        <v>33141000</v>
      </c>
      <c r="E450" s="51">
        <v>300</v>
      </c>
      <c r="F450" s="41" t="s">
        <v>17</v>
      </c>
      <c r="G450" s="39"/>
      <c r="H450" s="39" t="s">
        <v>20</v>
      </c>
      <c r="I450" s="41" t="s">
        <v>85</v>
      </c>
      <c r="J450" s="41" t="s">
        <v>20</v>
      </c>
      <c r="K450" s="39" t="s">
        <v>21</v>
      </c>
      <c r="L450" s="39" t="s">
        <v>22</v>
      </c>
      <c r="M450" s="41" t="s">
        <v>92</v>
      </c>
    </row>
    <row r="451" spans="1:135" s="26" customFormat="1" ht="25.5" customHeight="1">
      <c r="A451" s="9">
        <f t="shared" si="6"/>
        <v>449</v>
      </c>
      <c r="B451" s="72" t="s">
        <v>577</v>
      </c>
      <c r="C451" s="46" t="s">
        <v>578</v>
      </c>
      <c r="D451" s="64">
        <v>50312000</v>
      </c>
      <c r="E451" s="129">
        <v>12000</v>
      </c>
      <c r="F451" s="70" t="s">
        <v>67</v>
      </c>
      <c r="G451" s="48"/>
      <c r="H451" s="48" t="s">
        <v>20</v>
      </c>
      <c r="I451" s="56" t="s">
        <v>19</v>
      </c>
      <c r="J451" s="56" t="s">
        <v>20</v>
      </c>
      <c r="K451" s="64" t="s">
        <v>139</v>
      </c>
      <c r="L451" s="130" t="s">
        <v>69</v>
      </c>
      <c r="M451" s="48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  <c r="BR451" s="27"/>
      <c r="BS451" s="27"/>
      <c r="BT451" s="27"/>
      <c r="BU451" s="27"/>
      <c r="BV451" s="27"/>
      <c r="BW451" s="27"/>
      <c r="BX451" s="27"/>
      <c r="BY451" s="27"/>
      <c r="BZ451" s="27"/>
      <c r="CA451" s="27"/>
      <c r="CB451" s="27"/>
      <c r="CC451" s="27"/>
      <c r="CD451" s="27"/>
      <c r="CE451" s="27"/>
      <c r="CF451" s="27"/>
      <c r="CG451" s="27"/>
      <c r="CH451" s="27"/>
      <c r="CI451" s="27"/>
      <c r="CJ451" s="27"/>
      <c r="CK451" s="27"/>
      <c r="CL451" s="27"/>
      <c r="CM451" s="27"/>
      <c r="CN451" s="27"/>
      <c r="CO451" s="27"/>
      <c r="CP451" s="27"/>
      <c r="CQ451" s="27"/>
      <c r="CR451" s="27"/>
      <c r="CS451" s="27"/>
      <c r="CT451" s="27"/>
      <c r="CU451" s="27"/>
      <c r="CV451" s="27"/>
      <c r="CW451" s="27"/>
      <c r="CX451" s="27"/>
      <c r="CY451" s="27"/>
      <c r="CZ451" s="27"/>
      <c r="DA451" s="27"/>
      <c r="DB451" s="27"/>
      <c r="DC451" s="27"/>
      <c r="DD451" s="27"/>
      <c r="DE451" s="27"/>
      <c r="DF451" s="27"/>
      <c r="DG451" s="27"/>
      <c r="DH451" s="27"/>
      <c r="DI451" s="27"/>
      <c r="DJ451" s="27"/>
      <c r="DK451" s="27"/>
      <c r="DL451" s="27"/>
      <c r="DM451" s="27"/>
      <c r="DN451" s="27"/>
      <c r="DO451" s="27"/>
      <c r="DP451" s="27"/>
      <c r="DQ451" s="27"/>
      <c r="DR451" s="27"/>
      <c r="DS451" s="27"/>
      <c r="DT451" s="27"/>
      <c r="DU451" s="27"/>
      <c r="DV451" s="27"/>
      <c r="DW451" s="27"/>
      <c r="DX451" s="27"/>
      <c r="DY451" s="27"/>
      <c r="DZ451" s="27"/>
      <c r="EA451" s="27"/>
      <c r="EB451" s="27"/>
      <c r="EC451" s="27"/>
      <c r="ED451" s="27"/>
      <c r="EE451" s="27"/>
    </row>
    <row r="452" spans="1:135" s="26" customFormat="1" ht="25.5" customHeight="1">
      <c r="A452" s="9">
        <f t="shared" si="6"/>
        <v>450</v>
      </c>
      <c r="B452" s="69" t="s">
        <v>579</v>
      </c>
      <c r="C452" s="46" t="s">
        <v>580</v>
      </c>
      <c r="D452" s="64">
        <v>30213000</v>
      </c>
      <c r="E452" s="129">
        <v>6640</v>
      </c>
      <c r="F452" s="56" t="s">
        <v>17</v>
      </c>
      <c r="G452" s="64"/>
      <c r="H452" s="64" t="s">
        <v>20</v>
      </c>
      <c r="I452" s="56" t="s">
        <v>85</v>
      </c>
      <c r="J452" s="56" t="s">
        <v>20</v>
      </c>
      <c r="K452" s="64" t="s">
        <v>139</v>
      </c>
      <c r="L452" s="64" t="s">
        <v>22</v>
      </c>
      <c r="M452" s="56" t="s">
        <v>86</v>
      </c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  <c r="BO452" s="27"/>
      <c r="BP452" s="27"/>
      <c r="BQ452" s="27"/>
      <c r="BR452" s="27"/>
      <c r="BS452" s="27"/>
      <c r="BT452" s="27"/>
      <c r="BU452" s="27"/>
      <c r="BV452" s="27"/>
      <c r="BW452" s="27"/>
      <c r="BX452" s="27"/>
      <c r="BY452" s="27"/>
      <c r="BZ452" s="27"/>
      <c r="CA452" s="27"/>
      <c r="CB452" s="27"/>
      <c r="CC452" s="27"/>
      <c r="CD452" s="27"/>
      <c r="CE452" s="27"/>
      <c r="CF452" s="27"/>
      <c r="CG452" s="27"/>
      <c r="CH452" s="27"/>
      <c r="CI452" s="27"/>
      <c r="CJ452" s="27"/>
      <c r="CK452" s="27"/>
      <c r="CL452" s="27"/>
      <c r="CM452" s="27"/>
      <c r="CN452" s="27"/>
      <c r="CO452" s="27"/>
      <c r="CP452" s="27"/>
      <c r="CQ452" s="27"/>
      <c r="CR452" s="27"/>
      <c r="CS452" s="27"/>
      <c r="CT452" s="27"/>
      <c r="CU452" s="27"/>
      <c r="CV452" s="27"/>
      <c r="CW452" s="27"/>
      <c r="CX452" s="27"/>
      <c r="CY452" s="27"/>
      <c r="CZ452" s="27"/>
      <c r="DA452" s="27"/>
      <c r="DB452" s="27"/>
      <c r="DC452" s="27"/>
      <c r="DD452" s="27"/>
      <c r="DE452" s="27"/>
      <c r="DF452" s="27"/>
      <c r="DG452" s="27"/>
      <c r="DH452" s="27"/>
      <c r="DI452" s="27"/>
      <c r="DJ452" s="27"/>
      <c r="DK452" s="27"/>
      <c r="DL452" s="27"/>
      <c r="DM452" s="27"/>
      <c r="DN452" s="27"/>
      <c r="DO452" s="27"/>
      <c r="DP452" s="27"/>
      <c r="DQ452" s="27"/>
      <c r="DR452" s="27"/>
      <c r="DS452" s="27"/>
      <c r="DT452" s="27"/>
      <c r="DU452" s="27"/>
      <c r="DV452" s="27"/>
      <c r="DW452" s="27"/>
      <c r="DX452" s="27"/>
      <c r="DY452" s="27"/>
      <c r="DZ452" s="27"/>
      <c r="EA452" s="27"/>
      <c r="EB452" s="27"/>
      <c r="EC452" s="27"/>
      <c r="ED452" s="27"/>
      <c r="EE452" s="27"/>
    </row>
    <row r="453" spans="1:135" s="26" customFormat="1" ht="25.5" customHeight="1">
      <c r="A453" s="9">
        <f t="shared" si="6"/>
        <v>451</v>
      </c>
      <c r="B453" s="131" t="s">
        <v>581</v>
      </c>
      <c r="C453" s="132" t="s">
        <v>582</v>
      </c>
      <c r="D453" s="64">
        <v>45421000</v>
      </c>
      <c r="E453" s="129">
        <v>3500</v>
      </c>
      <c r="F453" s="70" t="s">
        <v>67</v>
      </c>
      <c r="G453" s="48"/>
      <c r="H453" s="48" t="s">
        <v>20</v>
      </c>
      <c r="I453" s="56" t="s">
        <v>63</v>
      </c>
      <c r="J453" s="56" t="s">
        <v>20</v>
      </c>
      <c r="K453" s="64" t="s">
        <v>408</v>
      </c>
      <c r="L453" s="64" t="s">
        <v>22</v>
      </c>
      <c r="M453" s="48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  <c r="BO453" s="27"/>
      <c r="BP453" s="27"/>
      <c r="BQ453" s="27"/>
      <c r="BR453" s="27"/>
      <c r="BS453" s="27"/>
      <c r="BT453" s="27"/>
      <c r="BU453" s="27"/>
      <c r="BV453" s="27"/>
      <c r="BW453" s="27"/>
      <c r="BX453" s="27"/>
      <c r="BY453" s="27"/>
      <c r="BZ453" s="27"/>
      <c r="CA453" s="27"/>
      <c r="CB453" s="27"/>
      <c r="CC453" s="27"/>
      <c r="CD453" s="27"/>
      <c r="CE453" s="27"/>
      <c r="CF453" s="27"/>
      <c r="CG453" s="27"/>
      <c r="CH453" s="27"/>
      <c r="CI453" s="27"/>
      <c r="CJ453" s="27"/>
      <c r="CK453" s="27"/>
      <c r="CL453" s="27"/>
      <c r="CM453" s="27"/>
      <c r="CN453" s="27"/>
      <c r="CO453" s="27"/>
      <c r="CP453" s="27"/>
      <c r="CQ453" s="27"/>
      <c r="CR453" s="27"/>
      <c r="CS453" s="27"/>
      <c r="CT453" s="27"/>
      <c r="CU453" s="27"/>
      <c r="CV453" s="27"/>
      <c r="CW453" s="27"/>
      <c r="CX453" s="27"/>
      <c r="CY453" s="27"/>
      <c r="CZ453" s="27"/>
      <c r="DA453" s="27"/>
      <c r="DB453" s="27"/>
      <c r="DC453" s="27"/>
      <c r="DD453" s="27"/>
      <c r="DE453" s="27"/>
      <c r="DF453" s="27"/>
      <c r="DG453" s="27"/>
      <c r="DH453" s="27"/>
      <c r="DI453" s="27"/>
      <c r="DJ453" s="27"/>
      <c r="DK453" s="27"/>
      <c r="DL453" s="27"/>
      <c r="DM453" s="27"/>
      <c r="DN453" s="27"/>
      <c r="DO453" s="27"/>
      <c r="DP453" s="27"/>
      <c r="DQ453" s="27"/>
      <c r="DR453" s="27"/>
      <c r="DS453" s="27"/>
      <c r="DT453" s="27"/>
      <c r="DU453" s="27"/>
      <c r="DV453" s="27"/>
      <c r="DW453" s="27"/>
      <c r="DX453" s="27"/>
      <c r="DY453" s="27"/>
      <c r="DZ453" s="27"/>
      <c r="EA453" s="27"/>
      <c r="EB453" s="27"/>
      <c r="EC453" s="27"/>
      <c r="ED453" s="27"/>
      <c r="EE453" s="27"/>
    </row>
    <row r="454" spans="1:135" s="26" customFormat="1" ht="24.95" customHeight="1">
      <c r="A454" s="9">
        <f t="shared" ref="A454:A463" si="7">ROW()-2</f>
        <v>452</v>
      </c>
      <c r="B454" s="45" t="s">
        <v>583</v>
      </c>
      <c r="C454" s="46" t="s">
        <v>584</v>
      </c>
      <c r="D454" s="64">
        <v>24111000</v>
      </c>
      <c r="E454" s="129">
        <v>29630</v>
      </c>
      <c r="F454" s="70" t="s">
        <v>17</v>
      </c>
      <c r="G454" s="64"/>
      <c r="H454" s="64" t="s">
        <v>20</v>
      </c>
      <c r="I454" s="56" t="s">
        <v>68</v>
      </c>
      <c r="J454" s="56" t="s">
        <v>20</v>
      </c>
      <c r="K454" s="48" t="s">
        <v>21</v>
      </c>
      <c r="L454" s="64" t="s">
        <v>22</v>
      </c>
      <c r="M454" s="64" t="s">
        <v>132</v>
      </c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  <c r="BO454" s="27"/>
      <c r="BP454" s="27"/>
      <c r="BQ454" s="27"/>
      <c r="BR454" s="27"/>
      <c r="BS454" s="27"/>
      <c r="BT454" s="27"/>
      <c r="BU454" s="27"/>
      <c r="BV454" s="27"/>
      <c r="BW454" s="27"/>
      <c r="BX454" s="27"/>
      <c r="BY454" s="27"/>
      <c r="BZ454" s="27"/>
      <c r="CA454" s="27"/>
      <c r="CB454" s="27"/>
      <c r="CC454" s="27"/>
      <c r="CD454" s="27"/>
      <c r="CE454" s="27"/>
      <c r="CF454" s="27"/>
      <c r="CG454" s="27"/>
      <c r="CH454" s="27"/>
      <c r="CI454" s="27"/>
      <c r="CJ454" s="27"/>
      <c r="CK454" s="27"/>
      <c r="CL454" s="27"/>
      <c r="CM454" s="27"/>
      <c r="CN454" s="27"/>
      <c r="CO454" s="27"/>
      <c r="CP454" s="27"/>
      <c r="CQ454" s="27"/>
      <c r="CR454" s="27"/>
      <c r="CS454" s="27"/>
      <c r="CT454" s="27"/>
      <c r="CU454" s="27"/>
      <c r="CV454" s="27"/>
      <c r="CW454" s="27"/>
      <c r="CX454" s="27"/>
      <c r="CY454" s="27"/>
      <c r="CZ454" s="27"/>
      <c r="DA454" s="27"/>
      <c r="DB454" s="27"/>
      <c r="DC454" s="27"/>
      <c r="DD454" s="27"/>
      <c r="DE454" s="27"/>
      <c r="DF454" s="27"/>
      <c r="DG454" s="27"/>
      <c r="DH454" s="27"/>
      <c r="DI454" s="27"/>
      <c r="DJ454" s="27"/>
      <c r="DK454" s="27"/>
      <c r="DL454" s="27"/>
      <c r="DM454" s="27"/>
      <c r="DN454" s="27"/>
      <c r="DO454" s="27"/>
      <c r="DP454" s="27"/>
      <c r="DQ454" s="27"/>
      <c r="DR454" s="27"/>
      <c r="DS454" s="27"/>
      <c r="DT454" s="27"/>
      <c r="DU454" s="27"/>
      <c r="DV454" s="27"/>
      <c r="DW454" s="27"/>
      <c r="DX454" s="27"/>
      <c r="DY454" s="27"/>
      <c r="DZ454" s="27"/>
      <c r="EA454" s="27"/>
      <c r="EB454" s="27"/>
      <c r="EC454" s="27"/>
      <c r="ED454" s="27"/>
      <c r="EE454" s="27"/>
    </row>
    <row r="455" spans="1:135" ht="24.95" customHeight="1">
      <c r="A455" s="9">
        <f t="shared" si="7"/>
        <v>453</v>
      </c>
      <c r="B455" s="43" t="s">
        <v>585</v>
      </c>
      <c r="C455" s="11" t="s">
        <v>586</v>
      </c>
      <c r="D455" s="39">
        <v>33141000</v>
      </c>
      <c r="E455" s="51">
        <v>2430</v>
      </c>
      <c r="F455" s="41" t="s">
        <v>17</v>
      </c>
      <c r="G455" s="39"/>
      <c r="H455" s="39" t="s">
        <v>20</v>
      </c>
      <c r="I455" s="41" t="s">
        <v>85</v>
      </c>
      <c r="J455" s="41" t="s">
        <v>20</v>
      </c>
      <c r="K455" s="39" t="s">
        <v>127</v>
      </c>
      <c r="L455" s="39" t="s">
        <v>22</v>
      </c>
      <c r="M455" s="39" t="s">
        <v>185</v>
      </c>
    </row>
    <row r="456" spans="1:135" ht="28.5" customHeight="1">
      <c r="A456" s="9">
        <f t="shared" si="7"/>
        <v>454</v>
      </c>
      <c r="B456" s="10" t="s">
        <v>587</v>
      </c>
      <c r="C456" s="11" t="s">
        <v>588</v>
      </c>
      <c r="D456" s="76" t="s">
        <v>589</v>
      </c>
      <c r="E456" s="51">
        <v>88930</v>
      </c>
      <c r="F456" s="39" t="s">
        <v>17</v>
      </c>
      <c r="G456" s="39"/>
      <c r="H456" s="39" t="s">
        <v>20</v>
      </c>
      <c r="I456" s="41" t="s">
        <v>68</v>
      </c>
      <c r="J456" s="39" t="s">
        <v>20</v>
      </c>
      <c r="K456" s="39" t="s">
        <v>127</v>
      </c>
      <c r="L456" s="39" t="s">
        <v>22</v>
      </c>
      <c r="M456" s="39"/>
    </row>
    <row r="457" spans="1:135" ht="27.75" customHeight="1">
      <c r="A457" s="9">
        <f t="shared" si="7"/>
        <v>455</v>
      </c>
      <c r="B457" s="10" t="s">
        <v>590</v>
      </c>
      <c r="C457" s="11" t="s">
        <v>591</v>
      </c>
      <c r="D457" s="41">
        <v>90524000</v>
      </c>
      <c r="E457" s="51">
        <v>60020</v>
      </c>
      <c r="F457" s="52" t="s">
        <v>17</v>
      </c>
      <c r="G457" s="42"/>
      <c r="H457" s="42" t="s">
        <v>20</v>
      </c>
      <c r="I457" s="41" t="s">
        <v>19</v>
      </c>
      <c r="J457" s="41" t="s">
        <v>20</v>
      </c>
      <c r="K457" s="42" t="s">
        <v>127</v>
      </c>
      <c r="L457" s="53" t="s">
        <v>69</v>
      </c>
      <c r="M457" s="42" t="s">
        <v>146</v>
      </c>
    </row>
    <row r="458" spans="1:135" ht="27.75" customHeight="1">
      <c r="A458" s="9">
        <f t="shared" si="7"/>
        <v>456</v>
      </c>
      <c r="B458" s="10" t="s">
        <v>592</v>
      </c>
      <c r="C458" s="11" t="s">
        <v>593</v>
      </c>
      <c r="D458" s="41">
        <v>66510000</v>
      </c>
      <c r="E458" s="51">
        <v>80749</v>
      </c>
      <c r="F458" s="52" t="s">
        <v>17</v>
      </c>
      <c r="G458" s="42"/>
      <c r="H458" s="42" t="s">
        <v>20</v>
      </c>
      <c r="I458" s="41" t="s">
        <v>19</v>
      </c>
      <c r="J458" s="41" t="s">
        <v>20</v>
      </c>
      <c r="K458" s="42" t="s">
        <v>408</v>
      </c>
      <c r="L458" s="53" t="s">
        <v>22</v>
      </c>
      <c r="M458" s="42" t="s">
        <v>594</v>
      </c>
    </row>
    <row r="459" spans="1:135" ht="25.5">
      <c r="A459" s="9">
        <f t="shared" si="7"/>
        <v>457</v>
      </c>
      <c r="B459" s="72" t="s">
        <v>595</v>
      </c>
      <c r="C459" s="11" t="s">
        <v>596</v>
      </c>
      <c r="D459" s="39">
        <v>50730000</v>
      </c>
      <c r="E459" s="51">
        <v>9160</v>
      </c>
      <c r="F459" s="52" t="s">
        <v>67</v>
      </c>
      <c r="G459" s="42"/>
      <c r="H459" s="42" t="s">
        <v>20</v>
      </c>
      <c r="I459" s="41" t="s">
        <v>63</v>
      </c>
      <c r="J459" s="41" t="s">
        <v>20</v>
      </c>
      <c r="K459" s="42" t="s">
        <v>127</v>
      </c>
      <c r="L459" s="53" t="s">
        <v>69</v>
      </c>
      <c r="M459" s="39"/>
    </row>
    <row r="460" spans="1:135" ht="25.5">
      <c r="A460" s="9">
        <f t="shared" si="7"/>
        <v>458</v>
      </c>
      <c r="B460" s="72" t="s">
        <v>597</v>
      </c>
      <c r="C460" s="91" t="s">
        <v>598</v>
      </c>
      <c r="D460" s="133">
        <v>50720000</v>
      </c>
      <c r="E460" s="134">
        <v>9160</v>
      </c>
      <c r="F460" s="135" t="s">
        <v>67</v>
      </c>
      <c r="G460" s="94"/>
      <c r="H460" s="94" t="s">
        <v>20</v>
      </c>
      <c r="I460" s="136" t="s">
        <v>19</v>
      </c>
      <c r="J460" s="41" t="s">
        <v>20</v>
      </c>
      <c r="K460" s="42" t="s">
        <v>127</v>
      </c>
      <c r="L460" s="137" t="s">
        <v>69</v>
      </c>
      <c r="M460" s="39"/>
    </row>
    <row r="461" spans="1:135" ht="24.95" customHeight="1">
      <c r="A461" s="9">
        <f t="shared" si="7"/>
        <v>459</v>
      </c>
      <c r="B461" s="72" t="s">
        <v>599</v>
      </c>
      <c r="C461" s="11" t="s">
        <v>600</v>
      </c>
      <c r="D461" s="39">
        <v>50531000</v>
      </c>
      <c r="E461" s="51">
        <v>9160</v>
      </c>
      <c r="F461" s="52" t="s">
        <v>67</v>
      </c>
      <c r="G461" s="42"/>
      <c r="H461" s="42" t="s">
        <v>20</v>
      </c>
      <c r="I461" s="41" t="s">
        <v>63</v>
      </c>
      <c r="J461" s="41" t="s">
        <v>20</v>
      </c>
      <c r="K461" s="39" t="s">
        <v>408</v>
      </c>
      <c r="L461" s="53" t="s">
        <v>69</v>
      </c>
      <c r="M461" s="42"/>
      <c r="N461" s="1">
        <v>5</v>
      </c>
    </row>
    <row r="462" spans="1:135" s="26" customFormat="1" ht="25.5">
      <c r="A462" s="9">
        <f t="shared" si="7"/>
        <v>460</v>
      </c>
      <c r="B462" s="72" t="s">
        <v>601</v>
      </c>
      <c r="C462" s="46" t="s">
        <v>602</v>
      </c>
      <c r="D462" s="64">
        <v>90923000</v>
      </c>
      <c r="E462" s="129">
        <v>3190</v>
      </c>
      <c r="F462" s="70" t="s">
        <v>67</v>
      </c>
      <c r="G462" s="48"/>
      <c r="H462" s="48" t="s">
        <v>20</v>
      </c>
      <c r="I462" s="56" t="s">
        <v>63</v>
      </c>
      <c r="J462" s="56" t="s">
        <v>20</v>
      </c>
      <c r="K462" s="48" t="s">
        <v>127</v>
      </c>
      <c r="L462" s="130" t="s">
        <v>69</v>
      </c>
      <c r="M462" s="48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  <c r="BO462" s="27"/>
      <c r="BP462" s="27"/>
      <c r="BQ462" s="27"/>
      <c r="BR462" s="27"/>
      <c r="BS462" s="27"/>
      <c r="BT462" s="27"/>
      <c r="BU462" s="27"/>
      <c r="BV462" s="27"/>
      <c r="BW462" s="27"/>
      <c r="BX462" s="27"/>
      <c r="BY462" s="27"/>
      <c r="BZ462" s="27"/>
      <c r="CA462" s="27"/>
      <c r="CB462" s="27"/>
      <c r="CC462" s="27"/>
      <c r="CD462" s="27"/>
      <c r="CE462" s="27"/>
      <c r="CF462" s="27"/>
      <c r="CG462" s="27"/>
      <c r="CH462" s="27"/>
      <c r="CI462" s="27"/>
      <c r="CJ462" s="27"/>
      <c r="CK462" s="27"/>
      <c r="CL462" s="27"/>
      <c r="CM462" s="27"/>
      <c r="CN462" s="27"/>
      <c r="CO462" s="27"/>
      <c r="CP462" s="27"/>
      <c r="CQ462" s="27"/>
      <c r="CR462" s="27"/>
      <c r="CS462" s="27"/>
      <c r="CT462" s="27"/>
      <c r="CU462" s="27"/>
      <c r="CV462" s="27"/>
      <c r="CW462" s="27"/>
      <c r="CX462" s="27"/>
      <c r="CY462" s="27"/>
      <c r="CZ462" s="27"/>
      <c r="DA462" s="27"/>
      <c r="DB462" s="27"/>
      <c r="DC462" s="27"/>
      <c r="DD462" s="27"/>
      <c r="DE462" s="27"/>
      <c r="DF462" s="27"/>
      <c r="DG462" s="27"/>
      <c r="DH462" s="27"/>
      <c r="DI462" s="27"/>
      <c r="DJ462" s="27"/>
      <c r="DK462" s="27"/>
      <c r="DL462" s="27"/>
      <c r="DM462" s="27"/>
      <c r="DN462" s="27"/>
      <c r="DO462" s="27"/>
      <c r="DP462" s="27"/>
      <c r="DQ462" s="27"/>
      <c r="DR462" s="27"/>
      <c r="DS462" s="27"/>
      <c r="DT462" s="27"/>
      <c r="DU462" s="27"/>
      <c r="DV462" s="27"/>
      <c r="DW462" s="27"/>
      <c r="DX462" s="27"/>
      <c r="DY462" s="27"/>
      <c r="DZ462" s="27"/>
      <c r="EA462" s="27"/>
      <c r="EB462" s="27"/>
      <c r="EC462" s="27"/>
      <c r="ED462" s="27"/>
      <c r="EE462" s="27"/>
    </row>
    <row r="463" spans="1:135" ht="25.5">
      <c r="A463" s="9">
        <f t="shared" si="7"/>
        <v>461</v>
      </c>
      <c r="B463" s="54" t="s">
        <v>603</v>
      </c>
      <c r="C463" s="11" t="s">
        <v>604</v>
      </c>
      <c r="D463" s="39">
        <v>90910000</v>
      </c>
      <c r="E463" s="51">
        <v>18580</v>
      </c>
      <c r="F463" s="52" t="s">
        <v>17</v>
      </c>
      <c r="G463" s="42"/>
      <c r="H463" s="42" t="s">
        <v>20</v>
      </c>
      <c r="I463" s="41" t="s">
        <v>68</v>
      </c>
      <c r="J463" s="41" t="s">
        <v>20</v>
      </c>
      <c r="K463" s="39" t="s">
        <v>127</v>
      </c>
      <c r="L463" s="53" t="s">
        <v>22</v>
      </c>
      <c r="M463" s="42"/>
    </row>
    <row r="464" spans="1:135" ht="24.75" customHeight="1">
      <c r="A464" s="73"/>
      <c r="B464" s="138" t="s">
        <v>605</v>
      </c>
      <c r="C464" s="139"/>
      <c r="D464" s="139"/>
      <c r="E464" s="140">
        <f>SUM(E3:E463)</f>
        <v>40632862.520000003</v>
      </c>
      <c r="F464" s="139"/>
      <c r="G464" s="73"/>
      <c r="H464" s="73"/>
      <c r="I464" s="73"/>
      <c r="J464" s="73"/>
      <c r="K464" s="73"/>
      <c r="L464" s="73"/>
      <c r="M464" s="9"/>
    </row>
    <row r="465" spans="2:13">
      <c r="K465" s="141" t="s">
        <v>606</v>
      </c>
    </row>
    <row r="466" spans="2:13" ht="12.75" customHeight="1">
      <c r="H466" s="142" t="s">
        <v>607</v>
      </c>
      <c r="I466" s="142"/>
      <c r="J466" s="142"/>
      <c r="K466" s="142"/>
      <c r="L466" s="142"/>
      <c r="M466" s="142"/>
    </row>
    <row r="468" spans="2:13">
      <c r="B468" s="1"/>
    </row>
    <row r="469" spans="2:13">
      <c r="B469" s="1"/>
    </row>
    <row r="470" spans="2:13">
      <c r="B470" s="1"/>
    </row>
    <row r="471" spans="2:13">
      <c r="B471" s="1"/>
    </row>
    <row r="472" spans="2:13">
      <c r="B472" s="1"/>
    </row>
    <row r="473" spans="2:13">
      <c r="B473" s="1"/>
    </row>
    <row r="474" spans="2:13">
      <c r="B474" s="1"/>
    </row>
    <row r="475" spans="2:13">
      <c r="B475" s="1"/>
    </row>
    <row r="480" spans="2:13">
      <c r="B480" s="141"/>
      <c r="C480" s="5"/>
      <c r="D480" s="5"/>
    </row>
    <row r="481" spans="2:4">
      <c r="B481" s="141"/>
      <c r="C481" s="5"/>
      <c r="D481" s="5"/>
    </row>
    <row r="482" spans="2:4">
      <c r="B482" s="141"/>
      <c r="C482" s="5"/>
      <c r="D482" s="5"/>
    </row>
    <row r="483" spans="2:4">
      <c r="B483" s="141"/>
      <c r="C483" s="5"/>
      <c r="D483" s="5"/>
    </row>
    <row r="484" spans="2:4">
      <c r="B484" s="141"/>
      <c r="C484" s="5"/>
      <c r="D484" s="5"/>
    </row>
    <row r="485" spans="2:4">
      <c r="B485" s="141"/>
      <c r="C485" s="5"/>
      <c r="D485" s="5"/>
    </row>
    <row r="486" spans="2:4">
      <c r="B486" s="141"/>
      <c r="C486" s="5"/>
      <c r="D486" s="5"/>
    </row>
    <row r="487" spans="2:4">
      <c r="B487" s="141"/>
      <c r="C487" s="5"/>
      <c r="D487" s="5"/>
    </row>
    <row r="488" spans="2:4">
      <c r="B488" s="141"/>
      <c r="C488" s="5"/>
      <c r="D488" s="5"/>
    </row>
    <row r="489" spans="2:4">
      <c r="B489" s="141"/>
      <c r="C489" s="5"/>
      <c r="D489" s="5"/>
    </row>
    <row r="490" spans="2:4">
      <c r="B490" s="141"/>
      <c r="C490" s="5"/>
      <c r="D490" s="5"/>
    </row>
    <row r="491" spans="2:4">
      <c r="B491" s="141"/>
      <c r="C491" s="5"/>
      <c r="D491" s="5"/>
    </row>
  </sheetData>
  <mergeCells count="2">
    <mergeCell ref="B1:L1"/>
    <mergeCell ref="H466:M466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2025-01-22T10:52:28Z</dcterms:created>
  <dcterms:modified xsi:type="dcterms:W3CDTF">2025-01-22T10:52:40Z</dcterms:modified>
</cp:coreProperties>
</file>